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varimiriam/Desktop/Legyen más a szenvedélyed/"/>
    </mc:Choice>
  </mc:AlternateContent>
  <xr:revisionPtr revIDLastSave="0" documentId="13_ncr:1_{0CE3DC41-1126-8041-993E-92A04DF369E4}" xr6:coauthVersionLast="45" xr6:coauthVersionMax="45" xr10:uidLastSave="{00000000-0000-0000-0000-000000000000}"/>
  <bookViews>
    <workbookView xWindow="0" yWindow="460" windowWidth="28800" windowHeight="15940" xr2:uid="{A3EE822E-9F6F-6443-A2EB-3AE00A776866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43" i="1" l="1"/>
  <c r="P136" i="1" l="1"/>
  <c r="P137" i="1"/>
  <c r="P138" i="1"/>
  <c r="P139" i="1"/>
  <c r="P140" i="1"/>
  <c r="P141" i="1"/>
  <c r="P142" i="1"/>
  <c r="P135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8" i="1"/>
  <c r="B149" i="1"/>
  <c r="B150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13" i="1"/>
</calcChain>
</file>

<file path=xl/sharedStrings.xml><?xml version="1.0" encoding="utf-8"?>
<sst xmlns="http://schemas.openxmlformats.org/spreadsheetml/2006/main" count="204" uniqueCount="65">
  <si>
    <t>soha</t>
  </si>
  <si>
    <t>1-2 alkalommal</t>
  </si>
  <si>
    <t>3-5 alkalommal</t>
  </si>
  <si>
    <t>6-9 alkalommal</t>
  </si>
  <si>
    <t>10-19 alkalommal</t>
  </si>
  <si>
    <t>20-39 alkalommal</t>
  </si>
  <si>
    <t>40 vagy több alkalommal</t>
  </si>
  <si>
    <t>lány</t>
  </si>
  <si>
    <t>fiú</t>
  </si>
  <si>
    <t>9 éves</t>
  </si>
  <si>
    <t>11 éves</t>
  </si>
  <si>
    <t>12 éves</t>
  </si>
  <si>
    <t>13 éves</t>
  </si>
  <si>
    <t>14 éves</t>
  </si>
  <si>
    <t>15 éves</t>
  </si>
  <si>
    <t>16 éves</t>
  </si>
  <si>
    <t>17 éves</t>
  </si>
  <si>
    <t>18 éves</t>
  </si>
  <si>
    <t>20 éves</t>
  </si>
  <si>
    <t>9 évesen vagy korábban</t>
  </si>
  <si>
    <t>10 évesen</t>
  </si>
  <si>
    <t>11 éveen</t>
  </si>
  <si>
    <t>12 évesen</t>
  </si>
  <si>
    <t>13 évesen</t>
  </si>
  <si>
    <t>14 évesen</t>
  </si>
  <si>
    <t>15 évesen</t>
  </si>
  <si>
    <t>16 évesen vagy később</t>
  </si>
  <si>
    <t>sör</t>
  </si>
  <si>
    <t>alkoholos üdítő</t>
  </si>
  <si>
    <t>bor</t>
  </si>
  <si>
    <t>tömény</t>
  </si>
  <si>
    <t>részegség</t>
  </si>
  <si>
    <t>marihuána</t>
  </si>
  <si>
    <t>ecstasy</t>
  </si>
  <si>
    <t>szipuzás</t>
  </si>
  <si>
    <t>nyugtató</t>
  </si>
  <si>
    <t>amfetamin</t>
  </si>
  <si>
    <t>LSD</t>
  </si>
  <si>
    <t>Crack</t>
  </si>
  <si>
    <t>Kokain</t>
  </si>
  <si>
    <t>Relavin</t>
  </si>
  <si>
    <t>Heroin</t>
  </si>
  <si>
    <t>Mágikus gomba</t>
  </si>
  <si>
    <t>GHB</t>
  </si>
  <si>
    <t>Anabolikus szteroid</t>
  </si>
  <si>
    <t>Injekciós tűvel bevitt drog</t>
  </si>
  <si>
    <t>alkohol gyógyszerrel</t>
  </si>
  <si>
    <t>Ópiátok</t>
  </si>
  <si>
    <t>Patron/lufi</t>
  </si>
  <si>
    <t>Mefedron</t>
  </si>
  <si>
    <t>1-2szer</t>
  </si>
  <si>
    <t>3-5ször</t>
  </si>
  <si>
    <t>6-9szer</t>
  </si>
  <si>
    <t>10-19szer</t>
  </si>
  <si>
    <t>20-39szer</t>
  </si>
  <si>
    <t>40szer vagy többször</t>
  </si>
  <si>
    <t>9 évesen</t>
  </si>
  <si>
    <t>11 évesen</t>
  </si>
  <si>
    <t>alkohol gyógyszerre</t>
  </si>
  <si>
    <t>általános iskola</t>
  </si>
  <si>
    <t>gimnázium</t>
  </si>
  <si>
    <t>szakközépiskola</t>
  </si>
  <si>
    <t>nem jár iskolába</t>
  </si>
  <si>
    <t>szakiskola</t>
  </si>
  <si>
    <t>20 évesen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</si>
</sst>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Hány alkalommal dohányzotál életedben?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Munka1!$A$26:$A$32</c:f>
              <c:strCache>
                <c:ptCount val="7"/>
                <c:pt idx="0">
                  <c:v>soha</c:v>
                </c:pt>
                <c:pt idx="1">
                  <c:v>1-2 alkalommal</c:v>
                </c:pt>
                <c:pt idx="2">
                  <c:v>3-5 alkalommal</c:v>
                </c:pt>
                <c:pt idx="3">
                  <c:v>6-9 alkalommal</c:v>
                </c:pt>
                <c:pt idx="4">
                  <c:v>10-19 alkalommal</c:v>
                </c:pt>
                <c:pt idx="5">
                  <c:v>20-39 alkalommal</c:v>
                </c:pt>
                <c:pt idx="6">
                  <c:v>40 vagy több alkalommal</c:v>
                </c:pt>
              </c:strCache>
            </c:strRef>
          </c:cat>
          <c:val>
            <c:numRef>
              <c:f>Munka1!$B$26:$B$32</c:f>
              <c:numCache>
                <c:formatCode>General</c:formatCode>
                <c:ptCount val="7"/>
                <c:pt idx="0">
                  <c:v>12</c:v>
                </c:pt>
                <c:pt idx="1">
                  <c:v>19</c:v>
                </c:pt>
                <c:pt idx="2">
                  <c:v>7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FE4B-A298-23FCA7D72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4776431"/>
        <c:axId val="1263104527"/>
      </c:barChart>
      <c:catAx>
        <c:axId val="1264776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3104527"/>
        <c:crosses val="autoZero"/>
        <c:auto val="1"/>
        <c:lblAlgn val="ctr"/>
        <c:lblOffset val="100"/>
        <c:noMultiLvlLbl val="0"/>
      </c:catAx>
      <c:valAx>
        <c:axId val="1263104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4776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Legalább</a:t>
            </a:r>
            <a:r>
              <a:rPr lang="hu-HU" baseline="0"/>
              <a:t> egyszer kipróbáltak aránya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Munka1!$A$133:$A$150</c:f>
              <c:strCache>
                <c:ptCount val="18"/>
                <c:pt idx="0">
                  <c:v>marihuána</c:v>
                </c:pt>
                <c:pt idx="1">
                  <c:v>ecstasy</c:v>
                </c:pt>
                <c:pt idx="2">
                  <c:v>szipuzás</c:v>
                </c:pt>
                <c:pt idx="3">
                  <c:v>nyugtató</c:v>
                </c:pt>
                <c:pt idx="4">
                  <c:v>amfetamin</c:v>
                </c:pt>
                <c:pt idx="5">
                  <c:v>LSD</c:v>
                </c:pt>
                <c:pt idx="6">
                  <c:v>Crack</c:v>
                </c:pt>
                <c:pt idx="7">
                  <c:v>Kokain</c:v>
                </c:pt>
                <c:pt idx="8">
                  <c:v>Relavin</c:v>
                </c:pt>
                <c:pt idx="9">
                  <c:v>Heroin</c:v>
                </c:pt>
                <c:pt idx="10">
                  <c:v>Mágikus gomba</c:v>
                </c:pt>
                <c:pt idx="11">
                  <c:v>GHB</c:v>
                </c:pt>
                <c:pt idx="12">
                  <c:v>Anabolikus szteroid</c:v>
                </c:pt>
                <c:pt idx="13">
                  <c:v>Injekciós tűvel bevitt drog</c:v>
                </c:pt>
                <c:pt idx="14">
                  <c:v>alkohol gyógyszerrel</c:v>
                </c:pt>
                <c:pt idx="15">
                  <c:v>Ópiátok</c:v>
                </c:pt>
                <c:pt idx="16">
                  <c:v>Patron/lufi</c:v>
                </c:pt>
                <c:pt idx="17">
                  <c:v>Mefedron</c:v>
                </c:pt>
              </c:strCache>
            </c:strRef>
          </c:cat>
          <c:val>
            <c:numRef>
              <c:f>Munka1!$B$133:$B$150</c:f>
              <c:numCache>
                <c:formatCode>General</c:formatCode>
                <c:ptCount val="18"/>
                <c:pt idx="0">
                  <c:v>22</c:v>
                </c:pt>
                <c:pt idx="1">
                  <c:v>14</c:v>
                </c:pt>
                <c:pt idx="2">
                  <c:v>25</c:v>
                </c:pt>
                <c:pt idx="3">
                  <c:v>17</c:v>
                </c:pt>
                <c:pt idx="4">
                  <c:v>10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15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3-544B-8292-08CED074D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0595871"/>
        <c:axId val="1272684687"/>
      </c:barChart>
      <c:catAx>
        <c:axId val="127059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72684687"/>
        <c:crosses val="autoZero"/>
        <c:auto val="1"/>
        <c:lblAlgn val="ctr"/>
        <c:lblOffset val="100"/>
        <c:noMultiLvlLbl val="0"/>
      </c:catAx>
      <c:valAx>
        <c:axId val="1272684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70595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Hány évesen próbáltad?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Munka1!$K$134</c:f>
              <c:strCache>
                <c:ptCount val="1"/>
                <c:pt idx="0">
                  <c:v>nyugtató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Munka1!$J$135:$J$142</c:f>
              <c:strCache>
                <c:ptCount val="8"/>
                <c:pt idx="0">
                  <c:v>9 évesen</c:v>
                </c:pt>
                <c:pt idx="1">
                  <c:v>10 évesen</c:v>
                </c:pt>
                <c:pt idx="2">
                  <c:v>11 évesen</c:v>
                </c:pt>
                <c:pt idx="3">
                  <c:v>12 évesen</c:v>
                </c:pt>
                <c:pt idx="4">
                  <c:v>13 évesen</c:v>
                </c:pt>
                <c:pt idx="5">
                  <c:v>14 évesen</c:v>
                </c:pt>
                <c:pt idx="6">
                  <c:v>15 évesen</c:v>
                </c:pt>
                <c:pt idx="7">
                  <c:v>16 évesen vagy később</c:v>
                </c:pt>
              </c:strCache>
            </c:strRef>
          </c:cat>
          <c:val>
            <c:numRef>
              <c:f>Munka1!$K$135:$K$142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9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E-D64E-B271-109DDF382508}"/>
            </c:ext>
          </c:extLst>
        </c:ser>
        <c:ser>
          <c:idx val="1"/>
          <c:order val="1"/>
          <c:tx>
            <c:strRef>
              <c:f>Munka1!$L$134</c:f>
              <c:strCache>
                <c:ptCount val="1"/>
                <c:pt idx="0">
                  <c:v>amfetamin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Munka1!$J$135:$J$142</c:f>
              <c:strCache>
                <c:ptCount val="8"/>
                <c:pt idx="0">
                  <c:v>9 évesen</c:v>
                </c:pt>
                <c:pt idx="1">
                  <c:v>10 évesen</c:v>
                </c:pt>
                <c:pt idx="2">
                  <c:v>11 évesen</c:v>
                </c:pt>
                <c:pt idx="3">
                  <c:v>12 évesen</c:v>
                </c:pt>
                <c:pt idx="4">
                  <c:v>13 évesen</c:v>
                </c:pt>
                <c:pt idx="5">
                  <c:v>14 évesen</c:v>
                </c:pt>
                <c:pt idx="6">
                  <c:v>15 évesen</c:v>
                </c:pt>
                <c:pt idx="7">
                  <c:v>16 évesen vagy később</c:v>
                </c:pt>
              </c:strCache>
            </c:strRef>
          </c:cat>
          <c:val>
            <c:numRef>
              <c:f>Munka1!$L$135:$L$142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2E-D64E-B271-109DDF382508}"/>
            </c:ext>
          </c:extLst>
        </c:ser>
        <c:ser>
          <c:idx val="2"/>
          <c:order val="2"/>
          <c:tx>
            <c:strRef>
              <c:f>Munka1!$M$134</c:f>
              <c:strCache>
                <c:ptCount val="1"/>
                <c:pt idx="0">
                  <c:v>ecstasy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Munka1!$J$135:$J$142</c:f>
              <c:strCache>
                <c:ptCount val="8"/>
                <c:pt idx="0">
                  <c:v>9 évesen</c:v>
                </c:pt>
                <c:pt idx="1">
                  <c:v>10 évesen</c:v>
                </c:pt>
                <c:pt idx="2">
                  <c:v>11 évesen</c:v>
                </c:pt>
                <c:pt idx="3">
                  <c:v>12 évesen</c:v>
                </c:pt>
                <c:pt idx="4">
                  <c:v>13 évesen</c:v>
                </c:pt>
                <c:pt idx="5">
                  <c:v>14 évesen</c:v>
                </c:pt>
                <c:pt idx="6">
                  <c:v>15 évesen</c:v>
                </c:pt>
                <c:pt idx="7">
                  <c:v>16 évesen vagy később</c:v>
                </c:pt>
              </c:strCache>
            </c:strRef>
          </c:cat>
          <c:val>
            <c:numRef>
              <c:f>Munka1!$M$135:$M$142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2E-D64E-B271-109DDF382508}"/>
            </c:ext>
          </c:extLst>
        </c:ser>
        <c:ser>
          <c:idx val="3"/>
          <c:order val="3"/>
          <c:tx>
            <c:strRef>
              <c:f>Munka1!$N$134</c:f>
              <c:strCache>
                <c:ptCount val="1"/>
                <c:pt idx="0">
                  <c:v>szipuzás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Munka1!$J$135:$J$142</c:f>
              <c:strCache>
                <c:ptCount val="8"/>
                <c:pt idx="0">
                  <c:v>9 évesen</c:v>
                </c:pt>
                <c:pt idx="1">
                  <c:v>10 évesen</c:v>
                </c:pt>
                <c:pt idx="2">
                  <c:v>11 évesen</c:v>
                </c:pt>
                <c:pt idx="3">
                  <c:v>12 évesen</c:v>
                </c:pt>
                <c:pt idx="4">
                  <c:v>13 évesen</c:v>
                </c:pt>
                <c:pt idx="5">
                  <c:v>14 évesen</c:v>
                </c:pt>
                <c:pt idx="6">
                  <c:v>15 évesen</c:v>
                </c:pt>
                <c:pt idx="7">
                  <c:v>16 évesen vagy később</c:v>
                </c:pt>
              </c:strCache>
            </c:strRef>
          </c:cat>
          <c:val>
            <c:numRef>
              <c:f>Munka1!$N$135:$N$142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2E-D64E-B271-109DDF382508}"/>
            </c:ext>
          </c:extLst>
        </c:ser>
        <c:ser>
          <c:idx val="4"/>
          <c:order val="4"/>
          <c:tx>
            <c:strRef>
              <c:f>Munka1!$O$134</c:f>
              <c:strCache>
                <c:ptCount val="1"/>
                <c:pt idx="0">
                  <c:v>alkohol gyógyszerre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Munka1!$J$135:$J$142</c:f>
              <c:strCache>
                <c:ptCount val="8"/>
                <c:pt idx="0">
                  <c:v>9 évesen</c:v>
                </c:pt>
                <c:pt idx="1">
                  <c:v>10 évesen</c:v>
                </c:pt>
                <c:pt idx="2">
                  <c:v>11 évesen</c:v>
                </c:pt>
                <c:pt idx="3">
                  <c:v>12 évesen</c:v>
                </c:pt>
                <c:pt idx="4">
                  <c:v>13 évesen</c:v>
                </c:pt>
                <c:pt idx="5">
                  <c:v>14 évesen</c:v>
                </c:pt>
                <c:pt idx="6">
                  <c:v>15 évesen</c:v>
                </c:pt>
                <c:pt idx="7">
                  <c:v>16 évesen vagy később</c:v>
                </c:pt>
              </c:strCache>
            </c:strRef>
          </c:cat>
          <c:val>
            <c:numRef>
              <c:f>Munka1!$O$135:$O$142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2E-D64E-B271-109DDF382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0077519"/>
        <c:axId val="1273812415"/>
      </c:barChart>
      <c:catAx>
        <c:axId val="1260077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73812415"/>
        <c:crosses val="autoZero"/>
        <c:auto val="1"/>
        <c:lblAlgn val="ctr"/>
        <c:lblOffset val="100"/>
        <c:noMultiLvlLbl val="0"/>
      </c:catAx>
      <c:valAx>
        <c:axId val="1273812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007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Marihuána nemek szerinti megoszlása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Munka1!$B$153</c:f>
              <c:strCache>
                <c:ptCount val="1"/>
                <c:pt idx="0">
                  <c:v>fiú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Munka1!$A$154:$A$159</c:f>
              <c:strCache>
                <c:ptCount val="6"/>
                <c:pt idx="0">
                  <c:v>1-2 alkalommal</c:v>
                </c:pt>
                <c:pt idx="1">
                  <c:v>3-5 alkalommal</c:v>
                </c:pt>
                <c:pt idx="2">
                  <c:v>6-9 alkalommal</c:v>
                </c:pt>
                <c:pt idx="3">
                  <c:v>10-19 alkalommal</c:v>
                </c:pt>
                <c:pt idx="4">
                  <c:v>20-39 alkalommal</c:v>
                </c:pt>
                <c:pt idx="5">
                  <c:v>40 vagy több alkalommal</c:v>
                </c:pt>
              </c:strCache>
            </c:strRef>
          </c:cat>
          <c:val>
            <c:numRef>
              <c:f>Munka1!$B$154:$B$159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E-1547-8636-C8DA6B93A6C9}"/>
            </c:ext>
          </c:extLst>
        </c:ser>
        <c:ser>
          <c:idx val="1"/>
          <c:order val="1"/>
          <c:tx>
            <c:strRef>
              <c:f>Munka1!$C$153</c:f>
              <c:strCache>
                <c:ptCount val="1"/>
                <c:pt idx="0">
                  <c:v>lány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Munka1!$A$154:$A$159</c:f>
              <c:strCache>
                <c:ptCount val="6"/>
                <c:pt idx="0">
                  <c:v>1-2 alkalommal</c:v>
                </c:pt>
                <c:pt idx="1">
                  <c:v>3-5 alkalommal</c:v>
                </c:pt>
                <c:pt idx="2">
                  <c:v>6-9 alkalommal</c:v>
                </c:pt>
                <c:pt idx="3">
                  <c:v>10-19 alkalommal</c:v>
                </c:pt>
                <c:pt idx="4">
                  <c:v>20-39 alkalommal</c:v>
                </c:pt>
                <c:pt idx="5">
                  <c:v>40 vagy több alkalommal</c:v>
                </c:pt>
              </c:strCache>
            </c:strRef>
          </c:cat>
          <c:val>
            <c:numRef>
              <c:f>Munka1!$C$154:$C$159</c:f>
              <c:numCache>
                <c:formatCode>General</c:formatCode>
                <c:ptCount val="6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9E-1547-8636-C8DA6B93A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2887263"/>
        <c:axId val="1272091471"/>
      </c:barChart>
      <c:catAx>
        <c:axId val="1272887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72091471"/>
        <c:crosses val="autoZero"/>
        <c:auto val="1"/>
        <c:lblAlgn val="ctr"/>
        <c:lblOffset val="100"/>
        <c:noMultiLvlLbl val="0"/>
      </c:catAx>
      <c:valAx>
        <c:axId val="127209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72887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Ecstasy nemek szerinti megoszlása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Munka1!$G$153</c:f>
              <c:strCache>
                <c:ptCount val="1"/>
                <c:pt idx="0">
                  <c:v>fiú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Munka1!$F$154:$F$159</c:f>
              <c:strCache>
                <c:ptCount val="6"/>
                <c:pt idx="0">
                  <c:v>1-2 alkalommal</c:v>
                </c:pt>
                <c:pt idx="1">
                  <c:v>3-5 alkalommal</c:v>
                </c:pt>
                <c:pt idx="2">
                  <c:v>6-9 alkalommal</c:v>
                </c:pt>
                <c:pt idx="3">
                  <c:v>10-19 alkalommal</c:v>
                </c:pt>
                <c:pt idx="4">
                  <c:v>20-39 alkalommal</c:v>
                </c:pt>
                <c:pt idx="5">
                  <c:v>40 vagy több alkalommal</c:v>
                </c:pt>
              </c:strCache>
            </c:strRef>
          </c:cat>
          <c:val>
            <c:numRef>
              <c:f>Munka1!$G$154:$G$159</c:f>
              <c:numCache>
                <c:formatCode>General</c:formatCode>
                <c:ptCount val="6"/>
                <c:pt idx="0">
                  <c:v>7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5-CB4E-A86B-50A2ABDE662C}"/>
            </c:ext>
          </c:extLst>
        </c:ser>
        <c:ser>
          <c:idx val="1"/>
          <c:order val="1"/>
          <c:tx>
            <c:strRef>
              <c:f>Munka1!$H$153</c:f>
              <c:strCache>
                <c:ptCount val="1"/>
                <c:pt idx="0">
                  <c:v>lány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Munka1!$F$154:$F$159</c:f>
              <c:strCache>
                <c:ptCount val="6"/>
                <c:pt idx="0">
                  <c:v>1-2 alkalommal</c:v>
                </c:pt>
                <c:pt idx="1">
                  <c:v>3-5 alkalommal</c:v>
                </c:pt>
                <c:pt idx="2">
                  <c:v>6-9 alkalommal</c:v>
                </c:pt>
                <c:pt idx="3">
                  <c:v>10-19 alkalommal</c:v>
                </c:pt>
                <c:pt idx="4">
                  <c:v>20-39 alkalommal</c:v>
                </c:pt>
                <c:pt idx="5">
                  <c:v>40 vagy több alkalommal</c:v>
                </c:pt>
              </c:strCache>
            </c:strRef>
          </c:cat>
          <c:val>
            <c:numRef>
              <c:f>Munka1!$H$154:$H$159</c:f>
              <c:numCache>
                <c:formatCode>General</c:formatCode>
                <c:ptCount val="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5-CB4E-A86B-50A2ABDE6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6104223"/>
        <c:axId val="1266623039"/>
      </c:barChart>
      <c:catAx>
        <c:axId val="1266104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6623039"/>
        <c:crosses val="autoZero"/>
        <c:auto val="1"/>
        <c:lblAlgn val="ctr"/>
        <c:lblOffset val="100"/>
        <c:noMultiLvlLbl val="0"/>
      </c:catAx>
      <c:valAx>
        <c:axId val="126662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6104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Szipuzás nemek szerinti megoszlása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Munka1!$M$153</c:f>
              <c:strCache>
                <c:ptCount val="1"/>
                <c:pt idx="0">
                  <c:v>fiú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Munka1!$L$154:$L$159</c:f>
              <c:strCache>
                <c:ptCount val="6"/>
                <c:pt idx="0">
                  <c:v>1-2 alkalommal</c:v>
                </c:pt>
                <c:pt idx="1">
                  <c:v>3-5 alkalommal</c:v>
                </c:pt>
                <c:pt idx="2">
                  <c:v>6-9 alkalommal</c:v>
                </c:pt>
                <c:pt idx="3">
                  <c:v>10-19 alkalommal</c:v>
                </c:pt>
                <c:pt idx="4">
                  <c:v>20-39 alkalommal</c:v>
                </c:pt>
                <c:pt idx="5">
                  <c:v>40 vagy több alkalommal</c:v>
                </c:pt>
              </c:strCache>
            </c:strRef>
          </c:cat>
          <c:val>
            <c:numRef>
              <c:f>Munka1!$M$154:$M$159</c:f>
              <c:numCache>
                <c:formatCode>General</c:formatCode>
                <c:ptCount val="6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A-BC4C-A416-1A36E2CF2871}"/>
            </c:ext>
          </c:extLst>
        </c:ser>
        <c:ser>
          <c:idx val="1"/>
          <c:order val="1"/>
          <c:tx>
            <c:strRef>
              <c:f>Munka1!$N$153</c:f>
              <c:strCache>
                <c:ptCount val="1"/>
                <c:pt idx="0">
                  <c:v>lány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Munka1!$L$154:$L$159</c:f>
              <c:strCache>
                <c:ptCount val="6"/>
                <c:pt idx="0">
                  <c:v>1-2 alkalommal</c:v>
                </c:pt>
                <c:pt idx="1">
                  <c:v>3-5 alkalommal</c:v>
                </c:pt>
                <c:pt idx="2">
                  <c:v>6-9 alkalommal</c:v>
                </c:pt>
                <c:pt idx="3">
                  <c:v>10-19 alkalommal</c:v>
                </c:pt>
                <c:pt idx="4">
                  <c:v>20-39 alkalommal</c:v>
                </c:pt>
                <c:pt idx="5">
                  <c:v>40 vagy több alkalommal</c:v>
                </c:pt>
              </c:strCache>
            </c:strRef>
          </c:cat>
          <c:val>
            <c:numRef>
              <c:f>Munka1!$N$154:$N$159</c:f>
              <c:numCache>
                <c:formatCode>General</c:formatCode>
                <c:ptCount val="6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A-BC4C-A416-1A36E2CF2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9610527"/>
        <c:axId val="1301559967"/>
      </c:barChart>
      <c:catAx>
        <c:axId val="1259610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01559967"/>
        <c:crosses val="autoZero"/>
        <c:auto val="1"/>
        <c:lblAlgn val="ctr"/>
        <c:lblOffset val="100"/>
        <c:noMultiLvlLbl val="0"/>
      </c:catAx>
      <c:valAx>
        <c:axId val="1301559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59610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Nyugtató</a:t>
            </a:r>
            <a:r>
              <a:rPr lang="hu-HU" baseline="0"/>
              <a:t> nemek szerinti megoszlása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Munka1!$B$175</c:f>
              <c:strCache>
                <c:ptCount val="1"/>
                <c:pt idx="0">
                  <c:v>fiú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Munka1!$A$176:$A$181</c:f>
              <c:strCache>
                <c:ptCount val="6"/>
                <c:pt idx="0">
                  <c:v>1-2 alkalommal</c:v>
                </c:pt>
                <c:pt idx="1">
                  <c:v>3-5 alkalommal</c:v>
                </c:pt>
                <c:pt idx="2">
                  <c:v>6-9 alkalommal</c:v>
                </c:pt>
                <c:pt idx="3">
                  <c:v>10-19 alkalommal</c:v>
                </c:pt>
                <c:pt idx="4">
                  <c:v>20-39 alkalommal</c:v>
                </c:pt>
                <c:pt idx="5">
                  <c:v>40 vagy több alkalommal</c:v>
                </c:pt>
              </c:strCache>
            </c:strRef>
          </c:cat>
          <c:val>
            <c:numRef>
              <c:f>Munka1!$B$176:$B$181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0-5C4F-8E24-C6DB5E642FBC}"/>
            </c:ext>
          </c:extLst>
        </c:ser>
        <c:ser>
          <c:idx val="1"/>
          <c:order val="1"/>
          <c:tx>
            <c:strRef>
              <c:f>Munka1!$C$175</c:f>
              <c:strCache>
                <c:ptCount val="1"/>
                <c:pt idx="0">
                  <c:v>lány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Munka1!$A$176:$A$181</c:f>
              <c:strCache>
                <c:ptCount val="6"/>
                <c:pt idx="0">
                  <c:v>1-2 alkalommal</c:v>
                </c:pt>
                <c:pt idx="1">
                  <c:v>3-5 alkalommal</c:v>
                </c:pt>
                <c:pt idx="2">
                  <c:v>6-9 alkalommal</c:v>
                </c:pt>
                <c:pt idx="3">
                  <c:v>10-19 alkalommal</c:v>
                </c:pt>
                <c:pt idx="4">
                  <c:v>20-39 alkalommal</c:v>
                </c:pt>
                <c:pt idx="5">
                  <c:v>40 vagy több alkalommal</c:v>
                </c:pt>
              </c:strCache>
            </c:strRef>
          </c:cat>
          <c:val>
            <c:numRef>
              <c:f>Munka1!$C$176:$C$181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0-5C4F-8E24-C6DB5E642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1852159"/>
        <c:axId val="1273077119"/>
      </c:barChart>
      <c:catAx>
        <c:axId val="1301852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73077119"/>
        <c:crosses val="autoZero"/>
        <c:auto val="1"/>
        <c:lblAlgn val="ctr"/>
        <c:lblOffset val="100"/>
        <c:noMultiLvlLbl val="0"/>
      </c:catAx>
      <c:valAx>
        <c:axId val="1273077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0185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Életkor és drogok kipróbálása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Munka1!$J$135:$J$142</c:f>
              <c:strCache>
                <c:ptCount val="8"/>
                <c:pt idx="0">
                  <c:v>9 évesen</c:v>
                </c:pt>
                <c:pt idx="1">
                  <c:v>10 évesen</c:v>
                </c:pt>
                <c:pt idx="2">
                  <c:v>11 évesen</c:v>
                </c:pt>
                <c:pt idx="3">
                  <c:v>12 évesen</c:v>
                </c:pt>
                <c:pt idx="4">
                  <c:v>13 évesen</c:v>
                </c:pt>
                <c:pt idx="5">
                  <c:v>14 évesen</c:v>
                </c:pt>
                <c:pt idx="6">
                  <c:v>15 évesen</c:v>
                </c:pt>
                <c:pt idx="7">
                  <c:v>16 évesen vagy később</c:v>
                </c:pt>
              </c:strCache>
            </c:strRef>
          </c:cat>
          <c:val>
            <c:numRef>
              <c:f>Munka1!$P$135:$P$142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17</c:v>
                </c:pt>
                <c:pt idx="4">
                  <c:v>22</c:v>
                </c:pt>
                <c:pt idx="5">
                  <c:v>12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5-3242-AD7D-04EC9E477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7226415"/>
        <c:axId val="1197236591"/>
      </c:barChart>
      <c:catAx>
        <c:axId val="119722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97236591"/>
        <c:crosses val="autoZero"/>
        <c:auto val="1"/>
        <c:lblAlgn val="ctr"/>
        <c:lblOffset val="100"/>
        <c:noMultiLvlLbl val="0"/>
      </c:catAx>
      <c:valAx>
        <c:axId val="1197236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97226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Iskola típus</a:t>
            </a:r>
            <a:r>
              <a:rPr lang="hu-HU" baseline="0"/>
              <a:t> szerinti megoszlás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21-E444-9532-78CAE543F9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21-E444-9532-78CAE543F9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21-E444-9532-78CAE543F9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21-E444-9532-78CAE543F9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21-E444-9532-78CAE543F9D6}"/>
              </c:ext>
            </c:extLst>
          </c:dPt>
          <c:cat>
            <c:strRef>
              <c:f>Munka1!$R$3:$R$7</c:f>
              <c:strCache>
                <c:ptCount val="5"/>
                <c:pt idx="0">
                  <c:v>általános iskola</c:v>
                </c:pt>
                <c:pt idx="1">
                  <c:v>gimnázium</c:v>
                </c:pt>
                <c:pt idx="2">
                  <c:v>szakközépiskola</c:v>
                </c:pt>
                <c:pt idx="3">
                  <c:v>szakiskola</c:v>
                </c:pt>
                <c:pt idx="4">
                  <c:v>nem jár iskolába</c:v>
                </c:pt>
              </c:strCache>
            </c:strRef>
          </c:cat>
          <c:val>
            <c:numRef>
              <c:f>Munka1!$S$3:$S$7</c:f>
              <c:numCache>
                <c:formatCode>General</c:formatCode>
                <c:ptCount val="5"/>
                <c:pt idx="0">
                  <c:v>60</c:v>
                </c:pt>
                <c:pt idx="1">
                  <c:v>13</c:v>
                </c:pt>
                <c:pt idx="2">
                  <c:v>30</c:v>
                </c:pt>
                <c:pt idx="3">
                  <c:v>40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7-5441-BD7B-0A9582F51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Hány alkalommal</a:t>
            </a:r>
            <a:r>
              <a:rPr lang="hu-HU" baseline="0"/>
              <a:t> dohányoztál életedben?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Munka1!$P$29:$P$35</c:f>
              <c:strCache>
                <c:ptCount val="7"/>
                <c:pt idx="0">
                  <c:v>soha</c:v>
                </c:pt>
                <c:pt idx="1">
                  <c:v>1-2 alkalommal</c:v>
                </c:pt>
                <c:pt idx="2">
                  <c:v>3-5 alkalommal</c:v>
                </c:pt>
                <c:pt idx="3">
                  <c:v>6-9 alkalommal</c:v>
                </c:pt>
                <c:pt idx="4">
                  <c:v>10-19 alkalommal</c:v>
                </c:pt>
                <c:pt idx="5">
                  <c:v>20-39 alkalommal</c:v>
                </c:pt>
                <c:pt idx="6">
                  <c:v>40 vagy több alkalommal</c:v>
                </c:pt>
              </c:strCache>
            </c:strRef>
          </c:cat>
          <c:val>
            <c:numRef>
              <c:f>Munka1!$Q$29:$Q$35</c:f>
              <c:numCache>
                <c:formatCode>General</c:formatCode>
                <c:ptCount val="7"/>
                <c:pt idx="0">
                  <c:v>56</c:v>
                </c:pt>
                <c:pt idx="1">
                  <c:v>17</c:v>
                </c:pt>
                <c:pt idx="2">
                  <c:v>10</c:v>
                </c:pt>
                <c:pt idx="3">
                  <c:v>6</c:v>
                </c:pt>
                <c:pt idx="4">
                  <c:v>9</c:v>
                </c:pt>
                <c:pt idx="5">
                  <c:v>10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B-794D-8443-0A0F40BA7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1863296"/>
        <c:axId val="1961198048"/>
      </c:barChart>
      <c:catAx>
        <c:axId val="198186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61198048"/>
        <c:crosses val="autoZero"/>
        <c:auto val="1"/>
        <c:lblAlgn val="ctr"/>
        <c:lblOffset val="100"/>
        <c:noMultiLvlLbl val="0"/>
      </c:catAx>
      <c:valAx>
        <c:axId val="196119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8186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u-HU" sz="1800" b="0" i="0" baseline="0">
                <a:effectLst/>
              </a:rPr>
              <a:t>Életkor és dohányzás eddigi alkalmainak száma közötti összefüggése</a:t>
            </a:r>
            <a:endParaRPr lang="hu-H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Munka1!$A$2</c:f>
              <c:strCache>
                <c:ptCount val="1"/>
                <c:pt idx="0">
                  <c:v>soha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Munka1!$B$1:$K$1</c:f>
              <c:strCache>
                <c:ptCount val="10"/>
                <c:pt idx="0">
                  <c:v>9 éves</c:v>
                </c:pt>
                <c:pt idx="1">
                  <c:v>11 éves</c:v>
                </c:pt>
                <c:pt idx="2">
                  <c:v>12 éves</c:v>
                </c:pt>
                <c:pt idx="3">
                  <c:v>13 éves</c:v>
                </c:pt>
                <c:pt idx="4">
                  <c:v>14 éves</c:v>
                </c:pt>
                <c:pt idx="5">
                  <c:v>15 éves</c:v>
                </c:pt>
                <c:pt idx="6">
                  <c:v>16 éves</c:v>
                </c:pt>
                <c:pt idx="7">
                  <c:v>17 éves</c:v>
                </c:pt>
                <c:pt idx="8">
                  <c:v>18 éves</c:v>
                </c:pt>
                <c:pt idx="9">
                  <c:v>20 éves</c:v>
                </c:pt>
              </c:strCache>
            </c:strRef>
          </c:cat>
          <c:val>
            <c:numRef>
              <c:f>Munka1!$B$2:$K$2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12</c:v>
                </c:pt>
                <c:pt idx="7">
                  <c:v>10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6-E74F-B7C9-17419C5443D4}"/>
            </c:ext>
          </c:extLst>
        </c:ser>
        <c:ser>
          <c:idx val="1"/>
          <c:order val="1"/>
          <c:tx>
            <c:strRef>
              <c:f>Munka1!$A$3</c:f>
              <c:strCache>
                <c:ptCount val="1"/>
                <c:pt idx="0">
                  <c:v>1-2 alkalommal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Munka1!$B$1:$K$1</c:f>
              <c:strCache>
                <c:ptCount val="10"/>
                <c:pt idx="0">
                  <c:v>9 éves</c:v>
                </c:pt>
                <c:pt idx="1">
                  <c:v>11 éves</c:v>
                </c:pt>
                <c:pt idx="2">
                  <c:v>12 éves</c:v>
                </c:pt>
                <c:pt idx="3">
                  <c:v>13 éves</c:v>
                </c:pt>
                <c:pt idx="4">
                  <c:v>14 éves</c:v>
                </c:pt>
                <c:pt idx="5">
                  <c:v>15 éves</c:v>
                </c:pt>
                <c:pt idx="6">
                  <c:v>16 éves</c:v>
                </c:pt>
                <c:pt idx="7">
                  <c:v>17 éves</c:v>
                </c:pt>
                <c:pt idx="8">
                  <c:v>18 éves</c:v>
                </c:pt>
                <c:pt idx="9">
                  <c:v>20 éves</c:v>
                </c:pt>
              </c:strCache>
            </c:strRef>
          </c:cat>
          <c:val>
            <c:numRef>
              <c:f>Munka1!$B$3:$K$3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36-E74F-B7C9-17419C5443D4}"/>
            </c:ext>
          </c:extLst>
        </c:ser>
        <c:ser>
          <c:idx val="2"/>
          <c:order val="2"/>
          <c:tx>
            <c:strRef>
              <c:f>Munka1!$A$4</c:f>
              <c:strCache>
                <c:ptCount val="1"/>
                <c:pt idx="0">
                  <c:v>3-5 alkalommal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Munka1!$B$1:$K$1</c:f>
              <c:strCache>
                <c:ptCount val="10"/>
                <c:pt idx="0">
                  <c:v>9 éves</c:v>
                </c:pt>
                <c:pt idx="1">
                  <c:v>11 éves</c:v>
                </c:pt>
                <c:pt idx="2">
                  <c:v>12 éves</c:v>
                </c:pt>
                <c:pt idx="3">
                  <c:v>13 éves</c:v>
                </c:pt>
                <c:pt idx="4">
                  <c:v>14 éves</c:v>
                </c:pt>
                <c:pt idx="5">
                  <c:v>15 éves</c:v>
                </c:pt>
                <c:pt idx="6">
                  <c:v>16 éves</c:v>
                </c:pt>
                <c:pt idx="7">
                  <c:v>17 éves</c:v>
                </c:pt>
                <c:pt idx="8">
                  <c:v>18 éves</c:v>
                </c:pt>
                <c:pt idx="9">
                  <c:v>20 éves</c:v>
                </c:pt>
              </c:strCache>
            </c:strRef>
          </c:cat>
          <c:val>
            <c:numRef>
              <c:f>Munka1!$B$4:$K$4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36-E74F-B7C9-17419C5443D4}"/>
            </c:ext>
          </c:extLst>
        </c:ser>
        <c:ser>
          <c:idx val="3"/>
          <c:order val="3"/>
          <c:tx>
            <c:strRef>
              <c:f>Munka1!$A$5</c:f>
              <c:strCache>
                <c:ptCount val="1"/>
                <c:pt idx="0">
                  <c:v>6-9 alkalommal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Munka1!$B$1:$K$1</c:f>
              <c:strCache>
                <c:ptCount val="10"/>
                <c:pt idx="0">
                  <c:v>9 éves</c:v>
                </c:pt>
                <c:pt idx="1">
                  <c:v>11 éves</c:v>
                </c:pt>
                <c:pt idx="2">
                  <c:v>12 éves</c:v>
                </c:pt>
                <c:pt idx="3">
                  <c:v>13 éves</c:v>
                </c:pt>
                <c:pt idx="4">
                  <c:v>14 éves</c:v>
                </c:pt>
                <c:pt idx="5">
                  <c:v>15 éves</c:v>
                </c:pt>
                <c:pt idx="6">
                  <c:v>16 éves</c:v>
                </c:pt>
                <c:pt idx="7">
                  <c:v>17 éves</c:v>
                </c:pt>
                <c:pt idx="8">
                  <c:v>18 éves</c:v>
                </c:pt>
                <c:pt idx="9">
                  <c:v>20 éves</c:v>
                </c:pt>
              </c:strCache>
            </c:strRef>
          </c:cat>
          <c:val>
            <c:numRef>
              <c:f>Munka1!$B$5:$K$5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36-E74F-B7C9-17419C5443D4}"/>
            </c:ext>
          </c:extLst>
        </c:ser>
        <c:ser>
          <c:idx val="4"/>
          <c:order val="4"/>
          <c:tx>
            <c:strRef>
              <c:f>Munka1!$A$6</c:f>
              <c:strCache>
                <c:ptCount val="1"/>
                <c:pt idx="0">
                  <c:v>10-19 alkalommal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Munka1!$B$1:$K$1</c:f>
              <c:strCache>
                <c:ptCount val="10"/>
                <c:pt idx="0">
                  <c:v>9 éves</c:v>
                </c:pt>
                <c:pt idx="1">
                  <c:v>11 éves</c:v>
                </c:pt>
                <c:pt idx="2">
                  <c:v>12 éves</c:v>
                </c:pt>
                <c:pt idx="3">
                  <c:v>13 éves</c:v>
                </c:pt>
                <c:pt idx="4">
                  <c:v>14 éves</c:v>
                </c:pt>
                <c:pt idx="5">
                  <c:v>15 éves</c:v>
                </c:pt>
                <c:pt idx="6">
                  <c:v>16 éves</c:v>
                </c:pt>
                <c:pt idx="7">
                  <c:v>17 éves</c:v>
                </c:pt>
                <c:pt idx="8">
                  <c:v>18 éves</c:v>
                </c:pt>
                <c:pt idx="9">
                  <c:v>20 éves</c:v>
                </c:pt>
              </c:strCache>
            </c:strRef>
          </c:cat>
          <c:val>
            <c:numRef>
              <c:f>Munka1!$B$6:$K$6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36-E74F-B7C9-17419C5443D4}"/>
            </c:ext>
          </c:extLst>
        </c:ser>
        <c:ser>
          <c:idx val="5"/>
          <c:order val="5"/>
          <c:tx>
            <c:strRef>
              <c:f>Munka1!$A$7</c:f>
              <c:strCache>
                <c:ptCount val="1"/>
                <c:pt idx="0">
                  <c:v>20-39 alkalommal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Munka1!$B$1:$K$1</c:f>
              <c:strCache>
                <c:ptCount val="10"/>
                <c:pt idx="0">
                  <c:v>9 éves</c:v>
                </c:pt>
                <c:pt idx="1">
                  <c:v>11 éves</c:v>
                </c:pt>
                <c:pt idx="2">
                  <c:v>12 éves</c:v>
                </c:pt>
                <c:pt idx="3">
                  <c:v>13 éves</c:v>
                </c:pt>
                <c:pt idx="4">
                  <c:v>14 éves</c:v>
                </c:pt>
                <c:pt idx="5">
                  <c:v>15 éves</c:v>
                </c:pt>
                <c:pt idx="6">
                  <c:v>16 éves</c:v>
                </c:pt>
                <c:pt idx="7">
                  <c:v>17 éves</c:v>
                </c:pt>
                <c:pt idx="8">
                  <c:v>18 éves</c:v>
                </c:pt>
                <c:pt idx="9">
                  <c:v>20 éves</c:v>
                </c:pt>
              </c:strCache>
            </c:strRef>
          </c:cat>
          <c:val>
            <c:numRef>
              <c:f>Munka1!$B$7:$K$7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36-E74F-B7C9-17419C5443D4}"/>
            </c:ext>
          </c:extLst>
        </c:ser>
        <c:ser>
          <c:idx val="6"/>
          <c:order val="6"/>
          <c:tx>
            <c:strRef>
              <c:f>Munka1!$A$8</c:f>
              <c:strCache>
                <c:ptCount val="1"/>
                <c:pt idx="0">
                  <c:v>40 vagy több alkalommal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Munka1!$B$1:$K$1</c:f>
              <c:strCache>
                <c:ptCount val="10"/>
                <c:pt idx="0">
                  <c:v>9 éves</c:v>
                </c:pt>
                <c:pt idx="1">
                  <c:v>11 éves</c:v>
                </c:pt>
                <c:pt idx="2">
                  <c:v>12 éves</c:v>
                </c:pt>
                <c:pt idx="3">
                  <c:v>13 éves</c:v>
                </c:pt>
                <c:pt idx="4">
                  <c:v>14 éves</c:v>
                </c:pt>
                <c:pt idx="5">
                  <c:v>15 éves</c:v>
                </c:pt>
                <c:pt idx="6">
                  <c:v>16 éves</c:v>
                </c:pt>
                <c:pt idx="7">
                  <c:v>17 éves</c:v>
                </c:pt>
                <c:pt idx="8">
                  <c:v>18 éves</c:v>
                </c:pt>
                <c:pt idx="9">
                  <c:v>20 éves</c:v>
                </c:pt>
              </c:strCache>
            </c:strRef>
          </c:cat>
          <c:val>
            <c:numRef>
              <c:f>Munka1!$B$8:$K$8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14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36-E74F-B7C9-17419C544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3539200"/>
        <c:axId val="1983514160"/>
      </c:barChart>
      <c:catAx>
        <c:axId val="198353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83514160"/>
        <c:crosses val="autoZero"/>
        <c:auto val="1"/>
        <c:lblAlgn val="ctr"/>
        <c:lblOffset val="100"/>
        <c:noMultiLvlLbl val="0"/>
      </c:catAx>
      <c:valAx>
        <c:axId val="198351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8353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Nemek és dohányzás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Munka1!$E$25</c:f>
              <c:strCache>
                <c:ptCount val="1"/>
                <c:pt idx="0">
                  <c:v>fiú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Munka1!$D$26:$D$32</c:f>
              <c:strCache>
                <c:ptCount val="7"/>
                <c:pt idx="0">
                  <c:v>soha</c:v>
                </c:pt>
                <c:pt idx="1">
                  <c:v>1-2 alkalommal</c:v>
                </c:pt>
                <c:pt idx="2">
                  <c:v>3-5 alkalommal</c:v>
                </c:pt>
                <c:pt idx="3">
                  <c:v>6-9 alkalommal</c:v>
                </c:pt>
                <c:pt idx="4">
                  <c:v>10-19 alkalommal</c:v>
                </c:pt>
                <c:pt idx="5">
                  <c:v>20-39 alkalommal</c:v>
                </c:pt>
                <c:pt idx="6">
                  <c:v>40 vagy több alkalommal</c:v>
                </c:pt>
              </c:strCache>
            </c:strRef>
          </c:cat>
          <c:val>
            <c:numRef>
              <c:f>Munka1!$E$26:$E$32</c:f>
              <c:numCache>
                <c:formatCode>General</c:formatCode>
                <c:ptCount val="7"/>
                <c:pt idx="0">
                  <c:v>25</c:v>
                </c:pt>
                <c:pt idx="1">
                  <c:v>11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6-1D47-9831-B977D2A338B6}"/>
            </c:ext>
          </c:extLst>
        </c:ser>
        <c:ser>
          <c:idx val="1"/>
          <c:order val="1"/>
          <c:tx>
            <c:strRef>
              <c:f>Munka1!$F$25</c:f>
              <c:strCache>
                <c:ptCount val="1"/>
                <c:pt idx="0">
                  <c:v>lány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Munka1!$D$26:$D$32</c:f>
              <c:strCache>
                <c:ptCount val="7"/>
                <c:pt idx="0">
                  <c:v>soha</c:v>
                </c:pt>
                <c:pt idx="1">
                  <c:v>1-2 alkalommal</c:v>
                </c:pt>
                <c:pt idx="2">
                  <c:v>3-5 alkalommal</c:v>
                </c:pt>
                <c:pt idx="3">
                  <c:v>6-9 alkalommal</c:v>
                </c:pt>
                <c:pt idx="4">
                  <c:v>10-19 alkalommal</c:v>
                </c:pt>
                <c:pt idx="5">
                  <c:v>20-39 alkalommal</c:v>
                </c:pt>
                <c:pt idx="6">
                  <c:v>40 vagy több alkalommal</c:v>
                </c:pt>
              </c:strCache>
            </c:strRef>
          </c:cat>
          <c:val>
            <c:numRef>
              <c:f>Munka1!$F$26:$F$32</c:f>
              <c:numCache>
                <c:formatCode>General</c:formatCode>
                <c:ptCount val="7"/>
                <c:pt idx="0">
                  <c:v>30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6-1D47-9831-B977D2A33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9855567"/>
        <c:axId val="1210027167"/>
      </c:barChart>
      <c:catAx>
        <c:axId val="1209855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10027167"/>
        <c:crosses val="autoZero"/>
        <c:auto val="1"/>
        <c:lblAlgn val="ctr"/>
        <c:lblOffset val="100"/>
        <c:noMultiLvlLbl val="0"/>
      </c:catAx>
      <c:valAx>
        <c:axId val="1210027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09855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u-HU" sz="1800" b="0" i="0" baseline="0">
                <a:effectLst/>
              </a:rPr>
              <a:t>Életkor és alkoholfogyasztás</a:t>
            </a:r>
            <a:endParaRPr lang="hu-H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Munka1!$A$62</c:f>
              <c:strCache>
                <c:ptCount val="1"/>
                <c:pt idx="0">
                  <c:v>soha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Munka1!$B$61:$K$61</c:f>
              <c:strCache>
                <c:ptCount val="10"/>
                <c:pt idx="0">
                  <c:v>9 éves</c:v>
                </c:pt>
                <c:pt idx="1">
                  <c:v>11 évesen</c:v>
                </c:pt>
                <c:pt idx="2">
                  <c:v>12 éves</c:v>
                </c:pt>
                <c:pt idx="3">
                  <c:v>13 éves</c:v>
                </c:pt>
                <c:pt idx="4">
                  <c:v>14 éves</c:v>
                </c:pt>
                <c:pt idx="5">
                  <c:v>15 éves</c:v>
                </c:pt>
                <c:pt idx="6">
                  <c:v>16 éves</c:v>
                </c:pt>
                <c:pt idx="7">
                  <c:v>17 éves</c:v>
                </c:pt>
                <c:pt idx="8">
                  <c:v>18 éves</c:v>
                </c:pt>
                <c:pt idx="9">
                  <c:v>20 évesen</c:v>
                </c:pt>
              </c:strCache>
            </c:strRef>
          </c:cat>
          <c:val>
            <c:numRef>
              <c:f>Munka1!$B$62:$K$62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11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D-3C4B-A165-6AA3DBAFEC7F}"/>
            </c:ext>
          </c:extLst>
        </c:ser>
        <c:ser>
          <c:idx val="1"/>
          <c:order val="1"/>
          <c:tx>
            <c:strRef>
              <c:f>Munka1!$A$63</c:f>
              <c:strCache>
                <c:ptCount val="1"/>
                <c:pt idx="0">
                  <c:v>1-2 alkalommal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Munka1!$B$61:$K$61</c:f>
              <c:strCache>
                <c:ptCount val="10"/>
                <c:pt idx="0">
                  <c:v>9 éves</c:v>
                </c:pt>
                <c:pt idx="1">
                  <c:v>11 évesen</c:v>
                </c:pt>
                <c:pt idx="2">
                  <c:v>12 éves</c:v>
                </c:pt>
                <c:pt idx="3">
                  <c:v>13 éves</c:v>
                </c:pt>
                <c:pt idx="4">
                  <c:v>14 éves</c:v>
                </c:pt>
                <c:pt idx="5">
                  <c:v>15 éves</c:v>
                </c:pt>
                <c:pt idx="6">
                  <c:v>16 éves</c:v>
                </c:pt>
                <c:pt idx="7">
                  <c:v>17 éves</c:v>
                </c:pt>
                <c:pt idx="8">
                  <c:v>18 éves</c:v>
                </c:pt>
                <c:pt idx="9">
                  <c:v>20 évesen</c:v>
                </c:pt>
              </c:strCache>
            </c:strRef>
          </c:cat>
          <c:val>
            <c:numRef>
              <c:f>Munka1!$B$63:$K$63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FD-3C4B-A165-6AA3DBAFEC7F}"/>
            </c:ext>
          </c:extLst>
        </c:ser>
        <c:ser>
          <c:idx val="2"/>
          <c:order val="2"/>
          <c:tx>
            <c:strRef>
              <c:f>Munka1!$A$64</c:f>
              <c:strCache>
                <c:ptCount val="1"/>
                <c:pt idx="0">
                  <c:v>3-5 alkalommal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Munka1!$B$61:$K$61</c:f>
              <c:strCache>
                <c:ptCount val="10"/>
                <c:pt idx="0">
                  <c:v>9 éves</c:v>
                </c:pt>
                <c:pt idx="1">
                  <c:v>11 évesen</c:v>
                </c:pt>
                <c:pt idx="2">
                  <c:v>12 éves</c:v>
                </c:pt>
                <c:pt idx="3">
                  <c:v>13 éves</c:v>
                </c:pt>
                <c:pt idx="4">
                  <c:v>14 éves</c:v>
                </c:pt>
                <c:pt idx="5">
                  <c:v>15 éves</c:v>
                </c:pt>
                <c:pt idx="6">
                  <c:v>16 éves</c:v>
                </c:pt>
                <c:pt idx="7">
                  <c:v>17 éves</c:v>
                </c:pt>
                <c:pt idx="8">
                  <c:v>18 éves</c:v>
                </c:pt>
                <c:pt idx="9">
                  <c:v>20 évesen</c:v>
                </c:pt>
              </c:strCache>
            </c:strRef>
          </c:cat>
          <c:val>
            <c:numRef>
              <c:f>Munka1!$B$64:$K$64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FD-3C4B-A165-6AA3DBAFEC7F}"/>
            </c:ext>
          </c:extLst>
        </c:ser>
        <c:ser>
          <c:idx val="3"/>
          <c:order val="3"/>
          <c:tx>
            <c:strRef>
              <c:f>Munka1!$A$65</c:f>
              <c:strCache>
                <c:ptCount val="1"/>
                <c:pt idx="0">
                  <c:v>6-9 alkalommal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Munka1!$B$61:$K$61</c:f>
              <c:strCache>
                <c:ptCount val="10"/>
                <c:pt idx="0">
                  <c:v>9 éves</c:v>
                </c:pt>
                <c:pt idx="1">
                  <c:v>11 évesen</c:v>
                </c:pt>
                <c:pt idx="2">
                  <c:v>12 éves</c:v>
                </c:pt>
                <c:pt idx="3">
                  <c:v>13 éves</c:v>
                </c:pt>
                <c:pt idx="4">
                  <c:v>14 éves</c:v>
                </c:pt>
                <c:pt idx="5">
                  <c:v>15 éves</c:v>
                </c:pt>
                <c:pt idx="6">
                  <c:v>16 éves</c:v>
                </c:pt>
                <c:pt idx="7">
                  <c:v>17 éves</c:v>
                </c:pt>
                <c:pt idx="8">
                  <c:v>18 éves</c:v>
                </c:pt>
                <c:pt idx="9">
                  <c:v>20 évesen</c:v>
                </c:pt>
              </c:strCache>
            </c:strRef>
          </c:cat>
          <c:val>
            <c:numRef>
              <c:f>Munka1!$B$65:$K$65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FD-3C4B-A165-6AA3DBAFEC7F}"/>
            </c:ext>
          </c:extLst>
        </c:ser>
        <c:ser>
          <c:idx val="4"/>
          <c:order val="4"/>
          <c:tx>
            <c:strRef>
              <c:f>Munka1!$A$66</c:f>
              <c:strCache>
                <c:ptCount val="1"/>
                <c:pt idx="0">
                  <c:v>10-19 alkalommal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Munka1!$B$61:$K$61</c:f>
              <c:strCache>
                <c:ptCount val="10"/>
                <c:pt idx="0">
                  <c:v>9 éves</c:v>
                </c:pt>
                <c:pt idx="1">
                  <c:v>11 évesen</c:v>
                </c:pt>
                <c:pt idx="2">
                  <c:v>12 éves</c:v>
                </c:pt>
                <c:pt idx="3">
                  <c:v>13 éves</c:v>
                </c:pt>
                <c:pt idx="4">
                  <c:v>14 éves</c:v>
                </c:pt>
                <c:pt idx="5">
                  <c:v>15 éves</c:v>
                </c:pt>
                <c:pt idx="6">
                  <c:v>16 éves</c:v>
                </c:pt>
                <c:pt idx="7">
                  <c:v>17 éves</c:v>
                </c:pt>
                <c:pt idx="8">
                  <c:v>18 éves</c:v>
                </c:pt>
                <c:pt idx="9">
                  <c:v>20 évesen</c:v>
                </c:pt>
              </c:strCache>
            </c:strRef>
          </c:cat>
          <c:val>
            <c:numRef>
              <c:f>Munka1!$B$66:$K$66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FD-3C4B-A165-6AA3DBAFEC7F}"/>
            </c:ext>
          </c:extLst>
        </c:ser>
        <c:ser>
          <c:idx val="5"/>
          <c:order val="5"/>
          <c:tx>
            <c:strRef>
              <c:f>Munka1!$A$67</c:f>
              <c:strCache>
                <c:ptCount val="1"/>
                <c:pt idx="0">
                  <c:v>20-39 alkalommal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Munka1!$B$61:$K$61</c:f>
              <c:strCache>
                <c:ptCount val="10"/>
                <c:pt idx="0">
                  <c:v>9 éves</c:v>
                </c:pt>
                <c:pt idx="1">
                  <c:v>11 évesen</c:v>
                </c:pt>
                <c:pt idx="2">
                  <c:v>12 éves</c:v>
                </c:pt>
                <c:pt idx="3">
                  <c:v>13 éves</c:v>
                </c:pt>
                <c:pt idx="4">
                  <c:v>14 éves</c:v>
                </c:pt>
                <c:pt idx="5">
                  <c:v>15 éves</c:v>
                </c:pt>
                <c:pt idx="6">
                  <c:v>16 éves</c:v>
                </c:pt>
                <c:pt idx="7">
                  <c:v>17 éves</c:v>
                </c:pt>
                <c:pt idx="8">
                  <c:v>18 éves</c:v>
                </c:pt>
                <c:pt idx="9">
                  <c:v>20 évesen</c:v>
                </c:pt>
              </c:strCache>
            </c:strRef>
          </c:cat>
          <c:val>
            <c:numRef>
              <c:f>Munka1!$B$67:$K$67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FD-3C4B-A165-6AA3DBAFEC7F}"/>
            </c:ext>
          </c:extLst>
        </c:ser>
        <c:ser>
          <c:idx val="6"/>
          <c:order val="6"/>
          <c:tx>
            <c:strRef>
              <c:f>Munka1!$A$68</c:f>
              <c:strCache>
                <c:ptCount val="1"/>
                <c:pt idx="0">
                  <c:v>40 vagy több alkalommal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Munka1!$B$61:$K$61</c:f>
              <c:strCache>
                <c:ptCount val="10"/>
                <c:pt idx="0">
                  <c:v>9 éves</c:v>
                </c:pt>
                <c:pt idx="1">
                  <c:v>11 évesen</c:v>
                </c:pt>
                <c:pt idx="2">
                  <c:v>12 éves</c:v>
                </c:pt>
                <c:pt idx="3">
                  <c:v>13 éves</c:v>
                </c:pt>
                <c:pt idx="4">
                  <c:v>14 éves</c:v>
                </c:pt>
                <c:pt idx="5">
                  <c:v>15 éves</c:v>
                </c:pt>
                <c:pt idx="6">
                  <c:v>16 éves</c:v>
                </c:pt>
                <c:pt idx="7">
                  <c:v>17 éves</c:v>
                </c:pt>
                <c:pt idx="8">
                  <c:v>18 éves</c:v>
                </c:pt>
                <c:pt idx="9">
                  <c:v>20 évesen</c:v>
                </c:pt>
              </c:strCache>
            </c:strRef>
          </c:cat>
          <c:val>
            <c:numRef>
              <c:f>Munka1!$B$68:$K$68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FD-3C4B-A165-6AA3DBAF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3569136"/>
        <c:axId val="1960445760"/>
      </c:barChart>
      <c:catAx>
        <c:axId val="198356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60445760"/>
        <c:crosses val="autoZero"/>
        <c:auto val="1"/>
        <c:lblAlgn val="ctr"/>
        <c:lblOffset val="100"/>
        <c:noMultiLvlLbl val="0"/>
      </c:catAx>
      <c:valAx>
        <c:axId val="196044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8356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Első cigaretta elszívása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Munka1!$I$26:$I$34</c:f>
              <c:strCache>
                <c:ptCount val="9"/>
                <c:pt idx="0">
                  <c:v>soha</c:v>
                </c:pt>
                <c:pt idx="1">
                  <c:v>9 évesen vagy korábban</c:v>
                </c:pt>
                <c:pt idx="2">
                  <c:v>10 évesen</c:v>
                </c:pt>
                <c:pt idx="3">
                  <c:v>11 éveen</c:v>
                </c:pt>
                <c:pt idx="4">
                  <c:v>12 évesen</c:v>
                </c:pt>
                <c:pt idx="5">
                  <c:v>13 évesen</c:v>
                </c:pt>
                <c:pt idx="6">
                  <c:v>14 évesen</c:v>
                </c:pt>
                <c:pt idx="7">
                  <c:v>15 évesen</c:v>
                </c:pt>
                <c:pt idx="8">
                  <c:v>16 évesen vagy később</c:v>
                </c:pt>
              </c:strCache>
            </c:strRef>
          </c:cat>
          <c:val>
            <c:numRef>
              <c:f>Munka1!$J$26:$J$34</c:f>
              <c:numCache>
                <c:formatCode>General</c:formatCode>
                <c:ptCount val="9"/>
                <c:pt idx="0">
                  <c:v>56</c:v>
                </c:pt>
                <c:pt idx="1">
                  <c:v>1</c:v>
                </c:pt>
                <c:pt idx="2">
                  <c:v>12</c:v>
                </c:pt>
                <c:pt idx="3">
                  <c:v>9</c:v>
                </c:pt>
                <c:pt idx="4">
                  <c:v>19</c:v>
                </c:pt>
                <c:pt idx="5">
                  <c:v>14</c:v>
                </c:pt>
                <c:pt idx="6">
                  <c:v>13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D74F-8F95-FCEB2724E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4858367"/>
        <c:axId val="1263486927"/>
      </c:barChart>
      <c:catAx>
        <c:axId val="1264858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3486927"/>
        <c:crosses val="autoZero"/>
        <c:auto val="1"/>
        <c:lblAlgn val="ctr"/>
        <c:lblOffset val="100"/>
        <c:noMultiLvlLbl val="0"/>
      </c:catAx>
      <c:valAx>
        <c:axId val="1263486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4858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Naponta dohányzás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Munka1!$I$37:$I$45</c:f>
              <c:strCache>
                <c:ptCount val="9"/>
                <c:pt idx="0">
                  <c:v>soha</c:v>
                </c:pt>
                <c:pt idx="1">
                  <c:v>9 évesen vagy korábban</c:v>
                </c:pt>
                <c:pt idx="2">
                  <c:v>10 évesen</c:v>
                </c:pt>
                <c:pt idx="3">
                  <c:v>11 éveen</c:v>
                </c:pt>
                <c:pt idx="4">
                  <c:v>12 évesen</c:v>
                </c:pt>
                <c:pt idx="5">
                  <c:v>13 évesen</c:v>
                </c:pt>
                <c:pt idx="6">
                  <c:v>14 évesen</c:v>
                </c:pt>
                <c:pt idx="7">
                  <c:v>15 évesen</c:v>
                </c:pt>
                <c:pt idx="8">
                  <c:v>16 évesen vagy később</c:v>
                </c:pt>
              </c:strCache>
            </c:strRef>
          </c:cat>
          <c:val>
            <c:numRef>
              <c:f>Munka1!$J$37:$J$45</c:f>
              <c:numCache>
                <c:formatCode>General</c:formatCode>
                <c:ptCount val="9"/>
                <c:pt idx="0">
                  <c:v>79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14</c:v>
                </c:pt>
                <c:pt idx="5">
                  <c:v>14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F-114D-9964-E3EA67B09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4561231"/>
        <c:axId val="1264996815"/>
      </c:barChart>
      <c:catAx>
        <c:axId val="121456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4996815"/>
        <c:crosses val="autoZero"/>
        <c:auto val="1"/>
        <c:lblAlgn val="ctr"/>
        <c:lblOffset val="100"/>
        <c:noMultiLvlLbl val="0"/>
      </c:catAx>
      <c:valAx>
        <c:axId val="1264996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14561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Hány alkaolommal fogyasztottál alkoholt életedben?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Munka1!$A$49:$A$55</c:f>
              <c:strCache>
                <c:ptCount val="7"/>
                <c:pt idx="0">
                  <c:v>soha</c:v>
                </c:pt>
                <c:pt idx="1">
                  <c:v>1-2 alkalommal</c:v>
                </c:pt>
                <c:pt idx="2">
                  <c:v>3-5 alkalommal</c:v>
                </c:pt>
                <c:pt idx="3">
                  <c:v>6-9 alkalommal</c:v>
                </c:pt>
                <c:pt idx="4">
                  <c:v>10-19 alkalommal</c:v>
                </c:pt>
                <c:pt idx="5">
                  <c:v>20-39 alkalommal</c:v>
                </c:pt>
                <c:pt idx="6">
                  <c:v>40 vagy több alkalommal</c:v>
                </c:pt>
              </c:strCache>
            </c:strRef>
          </c:cat>
          <c:val>
            <c:numRef>
              <c:f>Munka1!$B$49:$B$55</c:f>
              <c:numCache>
                <c:formatCode>General</c:formatCode>
                <c:ptCount val="7"/>
                <c:pt idx="0">
                  <c:v>53</c:v>
                </c:pt>
                <c:pt idx="1">
                  <c:v>36</c:v>
                </c:pt>
                <c:pt idx="2">
                  <c:v>14</c:v>
                </c:pt>
                <c:pt idx="3">
                  <c:v>14</c:v>
                </c:pt>
                <c:pt idx="4">
                  <c:v>13</c:v>
                </c:pt>
                <c:pt idx="5">
                  <c:v>7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4-6643-9B5F-9B1859866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2087103"/>
        <c:axId val="1262282863"/>
      </c:barChart>
      <c:catAx>
        <c:axId val="1262087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2282863"/>
        <c:crosses val="autoZero"/>
        <c:auto val="1"/>
        <c:lblAlgn val="ctr"/>
        <c:lblOffset val="100"/>
        <c:noMultiLvlLbl val="0"/>
      </c:catAx>
      <c:valAx>
        <c:axId val="126228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2087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Nemek és alkoholfogyasztás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Munka1!$J$48</c:f>
              <c:strCache>
                <c:ptCount val="1"/>
                <c:pt idx="0">
                  <c:v>fiú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Munka1!$I$49:$I$55</c:f>
              <c:strCache>
                <c:ptCount val="7"/>
                <c:pt idx="0">
                  <c:v>soha</c:v>
                </c:pt>
                <c:pt idx="1">
                  <c:v>1-2 alkalommal</c:v>
                </c:pt>
                <c:pt idx="2">
                  <c:v>3-5 alkalommal</c:v>
                </c:pt>
                <c:pt idx="3">
                  <c:v>6-9 alkalommal</c:v>
                </c:pt>
                <c:pt idx="4">
                  <c:v>10-19 alkalommal</c:v>
                </c:pt>
                <c:pt idx="5">
                  <c:v>20-39 alkalommal</c:v>
                </c:pt>
                <c:pt idx="6">
                  <c:v>40 vagy több alkalommal</c:v>
                </c:pt>
              </c:strCache>
            </c:strRef>
          </c:cat>
          <c:val>
            <c:numRef>
              <c:f>Munka1!$J$49:$J$55</c:f>
              <c:numCache>
                <c:formatCode>General</c:formatCode>
                <c:ptCount val="7"/>
                <c:pt idx="0">
                  <c:v>24</c:v>
                </c:pt>
                <c:pt idx="1">
                  <c:v>21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3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1-5A4B-B85C-081F24D09FA5}"/>
            </c:ext>
          </c:extLst>
        </c:ser>
        <c:ser>
          <c:idx val="1"/>
          <c:order val="1"/>
          <c:tx>
            <c:strRef>
              <c:f>Munka1!$K$48</c:f>
              <c:strCache>
                <c:ptCount val="1"/>
                <c:pt idx="0">
                  <c:v>lány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Munka1!$I$49:$I$55</c:f>
              <c:strCache>
                <c:ptCount val="7"/>
                <c:pt idx="0">
                  <c:v>soha</c:v>
                </c:pt>
                <c:pt idx="1">
                  <c:v>1-2 alkalommal</c:v>
                </c:pt>
                <c:pt idx="2">
                  <c:v>3-5 alkalommal</c:v>
                </c:pt>
                <c:pt idx="3">
                  <c:v>6-9 alkalommal</c:v>
                </c:pt>
                <c:pt idx="4">
                  <c:v>10-19 alkalommal</c:v>
                </c:pt>
                <c:pt idx="5">
                  <c:v>20-39 alkalommal</c:v>
                </c:pt>
                <c:pt idx="6">
                  <c:v>40 vagy több alkalommal</c:v>
                </c:pt>
              </c:strCache>
            </c:strRef>
          </c:cat>
          <c:val>
            <c:numRef>
              <c:f>Munka1!$K$49:$K$55</c:f>
              <c:numCache>
                <c:formatCode>General</c:formatCode>
                <c:ptCount val="7"/>
                <c:pt idx="0">
                  <c:v>27</c:v>
                </c:pt>
                <c:pt idx="1">
                  <c:v>15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1-5A4B-B85C-081F24D09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2034079"/>
        <c:axId val="1261617151"/>
      </c:barChart>
      <c:catAx>
        <c:axId val="126203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617151"/>
        <c:crosses val="autoZero"/>
        <c:auto val="1"/>
        <c:lblAlgn val="ctr"/>
        <c:lblOffset val="100"/>
        <c:noMultiLvlLbl val="0"/>
      </c:catAx>
      <c:valAx>
        <c:axId val="126161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203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Részegség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Munka1!$A$88:$A$94</c:f>
              <c:strCache>
                <c:ptCount val="7"/>
                <c:pt idx="0">
                  <c:v>soha</c:v>
                </c:pt>
                <c:pt idx="1">
                  <c:v>1-2 alkalommal</c:v>
                </c:pt>
                <c:pt idx="2">
                  <c:v>3-5 alkalommal</c:v>
                </c:pt>
                <c:pt idx="3">
                  <c:v>6-9 alkalommal</c:v>
                </c:pt>
                <c:pt idx="4">
                  <c:v>10-19 alkalommal</c:v>
                </c:pt>
                <c:pt idx="5">
                  <c:v>20-39 alkalommal</c:v>
                </c:pt>
                <c:pt idx="6">
                  <c:v>40 vagy több alkalommal</c:v>
                </c:pt>
              </c:strCache>
            </c:strRef>
          </c:cat>
          <c:val>
            <c:numRef>
              <c:f>Munka1!$B$88:$B$94</c:f>
              <c:numCache>
                <c:formatCode>General</c:formatCode>
                <c:ptCount val="7"/>
                <c:pt idx="0">
                  <c:v>29</c:v>
                </c:pt>
                <c:pt idx="1">
                  <c:v>20</c:v>
                </c:pt>
                <c:pt idx="2">
                  <c:v>14</c:v>
                </c:pt>
                <c:pt idx="3">
                  <c:v>16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7-4F43-8EC9-D109AEA07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3448607"/>
        <c:axId val="1268355743"/>
      </c:barChart>
      <c:catAx>
        <c:axId val="1263448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8355743"/>
        <c:crosses val="autoZero"/>
        <c:auto val="1"/>
        <c:lblAlgn val="ctr"/>
        <c:lblOffset val="100"/>
        <c:noMultiLvlLbl val="0"/>
      </c:catAx>
      <c:valAx>
        <c:axId val="1268355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3448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Hány</a:t>
            </a:r>
            <a:r>
              <a:rPr lang="hu-HU" baseline="0"/>
              <a:t> éves korodban próbáltad?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Munka1!$J$87</c:f>
              <c:strCache>
                <c:ptCount val="1"/>
                <c:pt idx="0">
                  <c:v>sör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Munka1!$I$88:$I$96</c:f>
              <c:strCache>
                <c:ptCount val="9"/>
                <c:pt idx="0">
                  <c:v>soha</c:v>
                </c:pt>
                <c:pt idx="1">
                  <c:v>9 évesen vagy korábban</c:v>
                </c:pt>
                <c:pt idx="2">
                  <c:v>10 évesen</c:v>
                </c:pt>
                <c:pt idx="3">
                  <c:v>11 éveen</c:v>
                </c:pt>
                <c:pt idx="4">
                  <c:v>12 évesen</c:v>
                </c:pt>
                <c:pt idx="5">
                  <c:v>13 évesen</c:v>
                </c:pt>
                <c:pt idx="6">
                  <c:v>14 évesen</c:v>
                </c:pt>
                <c:pt idx="7">
                  <c:v>15 évesen</c:v>
                </c:pt>
                <c:pt idx="8">
                  <c:v>16 évesen vagy később</c:v>
                </c:pt>
              </c:strCache>
            </c:strRef>
          </c:cat>
          <c:val>
            <c:numRef>
              <c:f>Munka1!$J$88:$J$96</c:f>
              <c:numCache>
                <c:formatCode>General</c:formatCode>
                <c:ptCount val="9"/>
                <c:pt idx="0">
                  <c:v>70</c:v>
                </c:pt>
                <c:pt idx="1">
                  <c:v>7</c:v>
                </c:pt>
                <c:pt idx="2">
                  <c:v>13</c:v>
                </c:pt>
                <c:pt idx="3">
                  <c:v>9</c:v>
                </c:pt>
                <c:pt idx="4">
                  <c:v>17</c:v>
                </c:pt>
                <c:pt idx="5">
                  <c:v>9</c:v>
                </c:pt>
                <c:pt idx="6">
                  <c:v>8</c:v>
                </c:pt>
                <c:pt idx="7">
                  <c:v>5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7-AC4C-AE31-9FA0993BF856}"/>
            </c:ext>
          </c:extLst>
        </c:ser>
        <c:ser>
          <c:idx val="1"/>
          <c:order val="1"/>
          <c:tx>
            <c:strRef>
              <c:f>Munka1!$K$87</c:f>
              <c:strCache>
                <c:ptCount val="1"/>
                <c:pt idx="0">
                  <c:v>alkoholos üdítő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Munka1!$I$88:$I$96</c:f>
              <c:strCache>
                <c:ptCount val="9"/>
                <c:pt idx="0">
                  <c:v>soha</c:v>
                </c:pt>
                <c:pt idx="1">
                  <c:v>9 évesen vagy korábban</c:v>
                </c:pt>
                <c:pt idx="2">
                  <c:v>10 évesen</c:v>
                </c:pt>
                <c:pt idx="3">
                  <c:v>11 éveen</c:v>
                </c:pt>
                <c:pt idx="4">
                  <c:v>12 évesen</c:v>
                </c:pt>
                <c:pt idx="5">
                  <c:v>13 évesen</c:v>
                </c:pt>
                <c:pt idx="6">
                  <c:v>14 évesen</c:v>
                </c:pt>
                <c:pt idx="7">
                  <c:v>15 évesen</c:v>
                </c:pt>
                <c:pt idx="8">
                  <c:v>16 évesen vagy később</c:v>
                </c:pt>
              </c:strCache>
            </c:strRef>
          </c:cat>
          <c:val>
            <c:numRef>
              <c:f>Munka1!$K$88:$K$96</c:f>
              <c:numCache>
                <c:formatCode>General</c:formatCode>
                <c:ptCount val="9"/>
                <c:pt idx="0">
                  <c:v>94</c:v>
                </c:pt>
                <c:pt idx="1">
                  <c:v>3</c:v>
                </c:pt>
                <c:pt idx="2">
                  <c:v>4</c:v>
                </c:pt>
                <c:pt idx="3">
                  <c:v>11</c:v>
                </c:pt>
                <c:pt idx="4">
                  <c:v>13</c:v>
                </c:pt>
                <c:pt idx="5">
                  <c:v>4</c:v>
                </c:pt>
                <c:pt idx="6">
                  <c:v>9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E7-AC4C-AE31-9FA0993BF856}"/>
            </c:ext>
          </c:extLst>
        </c:ser>
        <c:ser>
          <c:idx val="2"/>
          <c:order val="2"/>
          <c:tx>
            <c:strRef>
              <c:f>Munka1!$L$87</c:f>
              <c:strCache>
                <c:ptCount val="1"/>
                <c:pt idx="0">
                  <c:v>bor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Munka1!$I$88:$I$96</c:f>
              <c:strCache>
                <c:ptCount val="9"/>
                <c:pt idx="0">
                  <c:v>soha</c:v>
                </c:pt>
                <c:pt idx="1">
                  <c:v>9 évesen vagy korábban</c:v>
                </c:pt>
                <c:pt idx="2">
                  <c:v>10 évesen</c:v>
                </c:pt>
                <c:pt idx="3">
                  <c:v>11 éveen</c:v>
                </c:pt>
                <c:pt idx="4">
                  <c:v>12 évesen</c:v>
                </c:pt>
                <c:pt idx="5">
                  <c:v>13 évesen</c:v>
                </c:pt>
                <c:pt idx="6">
                  <c:v>14 évesen</c:v>
                </c:pt>
                <c:pt idx="7">
                  <c:v>15 évesen</c:v>
                </c:pt>
                <c:pt idx="8">
                  <c:v>16 évesen vagy később</c:v>
                </c:pt>
              </c:strCache>
            </c:strRef>
          </c:cat>
          <c:val>
            <c:numRef>
              <c:f>Munka1!$L$88:$L$96</c:f>
              <c:numCache>
                <c:formatCode>General</c:formatCode>
                <c:ptCount val="9"/>
                <c:pt idx="0">
                  <c:v>90</c:v>
                </c:pt>
                <c:pt idx="1">
                  <c:v>2</c:v>
                </c:pt>
                <c:pt idx="2">
                  <c:v>7</c:v>
                </c:pt>
                <c:pt idx="3">
                  <c:v>3</c:v>
                </c:pt>
                <c:pt idx="4">
                  <c:v>13</c:v>
                </c:pt>
                <c:pt idx="5">
                  <c:v>14</c:v>
                </c:pt>
                <c:pt idx="6">
                  <c:v>9</c:v>
                </c:pt>
                <c:pt idx="7">
                  <c:v>3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E7-AC4C-AE31-9FA0993BF856}"/>
            </c:ext>
          </c:extLst>
        </c:ser>
        <c:ser>
          <c:idx val="3"/>
          <c:order val="3"/>
          <c:tx>
            <c:strRef>
              <c:f>Munka1!$M$87</c:f>
              <c:strCache>
                <c:ptCount val="1"/>
                <c:pt idx="0">
                  <c:v>tömény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Munka1!$I$88:$I$96</c:f>
              <c:strCache>
                <c:ptCount val="9"/>
                <c:pt idx="0">
                  <c:v>soha</c:v>
                </c:pt>
                <c:pt idx="1">
                  <c:v>9 évesen vagy korábban</c:v>
                </c:pt>
                <c:pt idx="2">
                  <c:v>10 évesen</c:v>
                </c:pt>
                <c:pt idx="3">
                  <c:v>11 éveen</c:v>
                </c:pt>
                <c:pt idx="4">
                  <c:v>12 évesen</c:v>
                </c:pt>
                <c:pt idx="5">
                  <c:v>13 évesen</c:v>
                </c:pt>
                <c:pt idx="6">
                  <c:v>14 évesen</c:v>
                </c:pt>
                <c:pt idx="7">
                  <c:v>15 évesen</c:v>
                </c:pt>
                <c:pt idx="8">
                  <c:v>16 évesen vagy később</c:v>
                </c:pt>
              </c:strCache>
            </c:strRef>
          </c:cat>
          <c:val>
            <c:numRef>
              <c:f>Munka1!$M$88:$M$96</c:f>
              <c:numCache>
                <c:formatCode>General</c:formatCode>
                <c:ptCount val="9"/>
                <c:pt idx="0">
                  <c:v>104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10</c:v>
                </c:pt>
                <c:pt idx="5">
                  <c:v>11</c:v>
                </c:pt>
                <c:pt idx="6">
                  <c:v>3</c:v>
                </c:pt>
                <c:pt idx="7">
                  <c:v>3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E7-AC4C-AE31-9FA0993BF856}"/>
            </c:ext>
          </c:extLst>
        </c:ser>
        <c:ser>
          <c:idx val="4"/>
          <c:order val="4"/>
          <c:tx>
            <c:strRef>
              <c:f>Munka1!$N$87</c:f>
              <c:strCache>
                <c:ptCount val="1"/>
                <c:pt idx="0">
                  <c:v>részegség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Munka1!$I$88:$I$96</c:f>
              <c:strCache>
                <c:ptCount val="9"/>
                <c:pt idx="0">
                  <c:v>soha</c:v>
                </c:pt>
                <c:pt idx="1">
                  <c:v>9 évesen vagy korábban</c:v>
                </c:pt>
                <c:pt idx="2">
                  <c:v>10 évesen</c:v>
                </c:pt>
                <c:pt idx="3">
                  <c:v>11 éveen</c:v>
                </c:pt>
                <c:pt idx="4">
                  <c:v>12 évesen</c:v>
                </c:pt>
                <c:pt idx="5">
                  <c:v>13 évesen</c:v>
                </c:pt>
                <c:pt idx="6">
                  <c:v>14 évesen</c:v>
                </c:pt>
                <c:pt idx="7">
                  <c:v>15 évesen</c:v>
                </c:pt>
                <c:pt idx="8">
                  <c:v>16 évesen vagy később</c:v>
                </c:pt>
              </c:strCache>
            </c:strRef>
          </c:cat>
          <c:val>
            <c:numRef>
              <c:f>Munka1!$N$88:$N$96</c:f>
              <c:numCache>
                <c:formatCode>General</c:formatCode>
                <c:ptCount val="9"/>
                <c:pt idx="0">
                  <c:v>106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11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E7-AC4C-AE31-9FA0993BF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3004511"/>
        <c:axId val="1268385183"/>
      </c:barChart>
      <c:catAx>
        <c:axId val="1263004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8385183"/>
        <c:crosses val="autoZero"/>
        <c:auto val="1"/>
        <c:lblAlgn val="ctr"/>
        <c:lblOffset val="100"/>
        <c:noMultiLvlLbl val="0"/>
      </c:catAx>
      <c:valAx>
        <c:axId val="126838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3004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Drogfogyasztási szokások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Munka1!$B$112</c:f>
              <c:strCache>
                <c:ptCount val="1"/>
                <c:pt idx="0">
                  <c:v>1-2szer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Munka1!$A$113:$A$130</c:f>
              <c:strCache>
                <c:ptCount val="18"/>
                <c:pt idx="0">
                  <c:v>marihuána</c:v>
                </c:pt>
                <c:pt idx="1">
                  <c:v>ecstasy</c:v>
                </c:pt>
                <c:pt idx="2">
                  <c:v>szipuzás</c:v>
                </c:pt>
                <c:pt idx="3">
                  <c:v>nyugtató</c:v>
                </c:pt>
                <c:pt idx="4">
                  <c:v>amfetamin</c:v>
                </c:pt>
                <c:pt idx="5">
                  <c:v>LSD</c:v>
                </c:pt>
                <c:pt idx="6">
                  <c:v>Crack</c:v>
                </c:pt>
                <c:pt idx="7">
                  <c:v>Kokain</c:v>
                </c:pt>
                <c:pt idx="8">
                  <c:v>Relavin</c:v>
                </c:pt>
                <c:pt idx="9">
                  <c:v>Heroin</c:v>
                </c:pt>
                <c:pt idx="10">
                  <c:v>Mágikus gomba</c:v>
                </c:pt>
                <c:pt idx="11">
                  <c:v>GHB</c:v>
                </c:pt>
                <c:pt idx="12">
                  <c:v>Anabolikus szteroid</c:v>
                </c:pt>
                <c:pt idx="13">
                  <c:v>Injekciós tűvel bevitt drog</c:v>
                </c:pt>
                <c:pt idx="14">
                  <c:v>alkohol gyógyszerrel</c:v>
                </c:pt>
                <c:pt idx="15">
                  <c:v>Ópiátok</c:v>
                </c:pt>
                <c:pt idx="16">
                  <c:v>Patron/lufi</c:v>
                </c:pt>
                <c:pt idx="17">
                  <c:v>Mefedron</c:v>
                </c:pt>
              </c:strCache>
            </c:strRef>
          </c:cat>
          <c:val>
            <c:numRef>
              <c:f>Munka1!$B$113:$B$130</c:f>
              <c:numCache>
                <c:formatCode>General</c:formatCode>
                <c:ptCount val="18"/>
                <c:pt idx="0">
                  <c:v>10</c:v>
                </c:pt>
                <c:pt idx="1">
                  <c:v>11</c:v>
                </c:pt>
                <c:pt idx="2">
                  <c:v>16</c:v>
                </c:pt>
                <c:pt idx="3">
                  <c:v>8</c:v>
                </c:pt>
                <c:pt idx="4">
                  <c:v>8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7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0F-BA4C-948F-8DB0D1D96063}"/>
            </c:ext>
          </c:extLst>
        </c:ser>
        <c:ser>
          <c:idx val="1"/>
          <c:order val="1"/>
          <c:tx>
            <c:strRef>
              <c:f>Munka1!$C$112</c:f>
              <c:strCache>
                <c:ptCount val="1"/>
                <c:pt idx="0">
                  <c:v>3-5ször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Munka1!$A$113:$A$130</c:f>
              <c:strCache>
                <c:ptCount val="18"/>
                <c:pt idx="0">
                  <c:v>marihuána</c:v>
                </c:pt>
                <c:pt idx="1">
                  <c:v>ecstasy</c:v>
                </c:pt>
                <c:pt idx="2">
                  <c:v>szipuzás</c:v>
                </c:pt>
                <c:pt idx="3">
                  <c:v>nyugtató</c:v>
                </c:pt>
                <c:pt idx="4">
                  <c:v>amfetamin</c:v>
                </c:pt>
                <c:pt idx="5">
                  <c:v>LSD</c:v>
                </c:pt>
                <c:pt idx="6">
                  <c:v>Crack</c:v>
                </c:pt>
                <c:pt idx="7">
                  <c:v>Kokain</c:v>
                </c:pt>
                <c:pt idx="8">
                  <c:v>Relavin</c:v>
                </c:pt>
                <c:pt idx="9">
                  <c:v>Heroin</c:v>
                </c:pt>
                <c:pt idx="10">
                  <c:v>Mágikus gomba</c:v>
                </c:pt>
                <c:pt idx="11">
                  <c:v>GHB</c:v>
                </c:pt>
                <c:pt idx="12">
                  <c:v>Anabolikus szteroid</c:v>
                </c:pt>
                <c:pt idx="13">
                  <c:v>Injekciós tűvel bevitt drog</c:v>
                </c:pt>
                <c:pt idx="14">
                  <c:v>alkohol gyógyszerrel</c:v>
                </c:pt>
                <c:pt idx="15">
                  <c:v>Ópiátok</c:v>
                </c:pt>
                <c:pt idx="16">
                  <c:v>Patron/lufi</c:v>
                </c:pt>
                <c:pt idx="17">
                  <c:v>Mefedron</c:v>
                </c:pt>
              </c:strCache>
            </c:strRef>
          </c:cat>
          <c:val>
            <c:numRef>
              <c:f>Munka1!$C$113:$C$130</c:f>
              <c:numCache>
                <c:formatCode>General</c:formatCode>
                <c:ptCount val="18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0F-BA4C-948F-8DB0D1D96063}"/>
            </c:ext>
          </c:extLst>
        </c:ser>
        <c:ser>
          <c:idx val="2"/>
          <c:order val="2"/>
          <c:tx>
            <c:strRef>
              <c:f>Munka1!$D$112</c:f>
              <c:strCache>
                <c:ptCount val="1"/>
                <c:pt idx="0">
                  <c:v>6-9szer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Munka1!$A$113:$A$130</c:f>
              <c:strCache>
                <c:ptCount val="18"/>
                <c:pt idx="0">
                  <c:v>marihuána</c:v>
                </c:pt>
                <c:pt idx="1">
                  <c:v>ecstasy</c:v>
                </c:pt>
                <c:pt idx="2">
                  <c:v>szipuzás</c:v>
                </c:pt>
                <c:pt idx="3">
                  <c:v>nyugtató</c:v>
                </c:pt>
                <c:pt idx="4">
                  <c:v>amfetamin</c:v>
                </c:pt>
                <c:pt idx="5">
                  <c:v>LSD</c:v>
                </c:pt>
                <c:pt idx="6">
                  <c:v>Crack</c:v>
                </c:pt>
                <c:pt idx="7">
                  <c:v>Kokain</c:v>
                </c:pt>
                <c:pt idx="8">
                  <c:v>Relavin</c:v>
                </c:pt>
                <c:pt idx="9">
                  <c:v>Heroin</c:v>
                </c:pt>
                <c:pt idx="10">
                  <c:v>Mágikus gomba</c:v>
                </c:pt>
                <c:pt idx="11">
                  <c:v>GHB</c:v>
                </c:pt>
                <c:pt idx="12">
                  <c:v>Anabolikus szteroid</c:v>
                </c:pt>
                <c:pt idx="13">
                  <c:v>Injekciós tűvel bevitt drog</c:v>
                </c:pt>
                <c:pt idx="14">
                  <c:v>alkohol gyógyszerrel</c:v>
                </c:pt>
                <c:pt idx="15">
                  <c:v>Ópiátok</c:v>
                </c:pt>
                <c:pt idx="16">
                  <c:v>Patron/lufi</c:v>
                </c:pt>
                <c:pt idx="17">
                  <c:v>Mefedron</c:v>
                </c:pt>
              </c:strCache>
            </c:strRef>
          </c:cat>
          <c:val>
            <c:numRef>
              <c:f>Munka1!$D$113:$D$130</c:f>
              <c:numCache>
                <c:formatCode>General</c:formatCode>
                <c:ptCount val="18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0F-BA4C-948F-8DB0D1D96063}"/>
            </c:ext>
          </c:extLst>
        </c:ser>
        <c:ser>
          <c:idx val="3"/>
          <c:order val="3"/>
          <c:tx>
            <c:strRef>
              <c:f>Munka1!$E$112</c:f>
              <c:strCache>
                <c:ptCount val="1"/>
                <c:pt idx="0">
                  <c:v>10-19szer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Munka1!$A$113:$A$130</c:f>
              <c:strCache>
                <c:ptCount val="18"/>
                <c:pt idx="0">
                  <c:v>marihuána</c:v>
                </c:pt>
                <c:pt idx="1">
                  <c:v>ecstasy</c:v>
                </c:pt>
                <c:pt idx="2">
                  <c:v>szipuzás</c:v>
                </c:pt>
                <c:pt idx="3">
                  <c:v>nyugtató</c:v>
                </c:pt>
                <c:pt idx="4">
                  <c:v>amfetamin</c:v>
                </c:pt>
                <c:pt idx="5">
                  <c:v>LSD</c:v>
                </c:pt>
                <c:pt idx="6">
                  <c:v>Crack</c:v>
                </c:pt>
                <c:pt idx="7">
                  <c:v>Kokain</c:v>
                </c:pt>
                <c:pt idx="8">
                  <c:v>Relavin</c:v>
                </c:pt>
                <c:pt idx="9">
                  <c:v>Heroin</c:v>
                </c:pt>
                <c:pt idx="10">
                  <c:v>Mágikus gomba</c:v>
                </c:pt>
                <c:pt idx="11">
                  <c:v>GHB</c:v>
                </c:pt>
                <c:pt idx="12">
                  <c:v>Anabolikus szteroid</c:v>
                </c:pt>
                <c:pt idx="13">
                  <c:v>Injekciós tűvel bevitt drog</c:v>
                </c:pt>
                <c:pt idx="14">
                  <c:v>alkohol gyógyszerrel</c:v>
                </c:pt>
                <c:pt idx="15">
                  <c:v>Ópiátok</c:v>
                </c:pt>
                <c:pt idx="16">
                  <c:v>Patron/lufi</c:v>
                </c:pt>
                <c:pt idx="17">
                  <c:v>Mefedron</c:v>
                </c:pt>
              </c:strCache>
            </c:strRef>
          </c:cat>
          <c:val>
            <c:numRef>
              <c:f>Munka1!$E$113:$E$130</c:f>
              <c:numCache>
                <c:formatCode>General</c:formatCode>
                <c:ptCount val="18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0F-BA4C-948F-8DB0D1D96063}"/>
            </c:ext>
          </c:extLst>
        </c:ser>
        <c:ser>
          <c:idx val="4"/>
          <c:order val="4"/>
          <c:tx>
            <c:strRef>
              <c:f>Munka1!$F$112</c:f>
              <c:strCache>
                <c:ptCount val="1"/>
                <c:pt idx="0">
                  <c:v>20-39szer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Munka1!$A$113:$A$130</c:f>
              <c:strCache>
                <c:ptCount val="18"/>
                <c:pt idx="0">
                  <c:v>marihuána</c:v>
                </c:pt>
                <c:pt idx="1">
                  <c:v>ecstasy</c:v>
                </c:pt>
                <c:pt idx="2">
                  <c:v>szipuzás</c:v>
                </c:pt>
                <c:pt idx="3">
                  <c:v>nyugtató</c:v>
                </c:pt>
                <c:pt idx="4">
                  <c:v>amfetamin</c:v>
                </c:pt>
                <c:pt idx="5">
                  <c:v>LSD</c:v>
                </c:pt>
                <c:pt idx="6">
                  <c:v>Crack</c:v>
                </c:pt>
                <c:pt idx="7">
                  <c:v>Kokain</c:v>
                </c:pt>
                <c:pt idx="8">
                  <c:v>Relavin</c:v>
                </c:pt>
                <c:pt idx="9">
                  <c:v>Heroin</c:v>
                </c:pt>
                <c:pt idx="10">
                  <c:v>Mágikus gomba</c:v>
                </c:pt>
                <c:pt idx="11">
                  <c:v>GHB</c:v>
                </c:pt>
                <c:pt idx="12">
                  <c:v>Anabolikus szteroid</c:v>
                </c:pt>
                <c:pt idx="13">
                  <c:v>Injekciós tűvel bevitt drog</c:v>
                </c:pt>
                <c:pt idx="14">
                  <c:v>alkohol gyógyszerrel</c:v>
                </c:pt>
                <c:pt idx="15">
                  <c:v>Ópiátok</c:v>
                </c:pt>
                <c:pt idx="16">
                  <c:v>Patron/lufi</c:v>
                </c:pt>
                <c:pt idx="17">
                  <c:v>Mefedron</c:v>
                </c:pt>
              </c:strCache>
            </c:strRef>
          </c:cat>
          <c:val>
            <c:numRef>
              <c:f>Munka1!$F$113:$F$130</c:f>
              <c:numCache>
                <c:formatCode>General</c:formatCode>
                <c:ptCount val="1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0F-BA4C-948F-8DB0D1D96063}"/>
            </c:ext>
          </c:extLst>
        </c:ser>
        <c:ser>
          <c:idx val="5"/>
          <c:order val="5"/>
          <c:tx>
            <c:strRef>
              <c:f>Munka1!$G$112</c:f>
              <c:strCache>
                <c:ptCount val="1"/>
                <c:pt idx="0">
                  <c:v>40szer vagy többször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Munka1!$A$113:$A$130</c:f>
              <c:strCache>
                <c:ptCount val="18"/>
                <c:pt idx="0">
                  <c:v>marihuána</c:v>
                </c:pt>
                <c:pt idx="1">
                  <c:v>ecstasy</c:v>
                </c:pt>
                <c:pt idx="2">
                  <c:v>szipuzás</c:v>
                </c:pt>
                <c:pt idx="3">
                  <c:v>nyugtató</c:v>
                </c:pt>
                <c:pt idx="4">
                  <c:v>amfetamin</c:v>
                </c:pt>
                <c:pt idx="5">
                  <c:v>LSD</c:v>
                </c:pt>
                <c:pt idx="6">
                  <c:v>Crack</c:v>
                </c:pt>
                <c:pt idx="7">
                  <c:v>Kokain</c:v>
                </c:pt>
                <c:pt idx="8">
                  <c:v>Relavin</c:v>
                </c:pt>
                <c:pt idx="9">
                  <c:v>Heroin</c:v>
                </c:pt>
                <c:pt idx="10">
                  <c:v>Mágikus gomba</c:v>
                </c:pt>
                <c:pt idx="11">
                  <c:v>GHB</c:v>
                </c:pt>
                <c:pt idx="12">
                  <c:v>Anabolikus szteroid</c:v>
                </c:pt>
                <c:pt idx="13">
                  <c:v>Injekciós tűvel bevitt drog</c:v>
                </c:pt>
                <c:pt idx="14">
                  <c:v>alkohol gyógyszerrel</c:v>
                </c:pt>
                <c:pt idx="15">
                  <c:v>Ópiátok</c:v>
                </c:pt>
                <c:pt idx="16">
                  <c:v>Patron/lufi</c:v>
                </c:pt>
                <c:pt idx="17">
                  <c:v>Mefedron</c:v>
                </c:pt>
              </c:strCache>
            </c:strRef>
          </c:cat>
          <c:val>
            <c:numRef>
              <c:f>Munka1!$G$113:$G$130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0F-BA4C-948F-8DB0D1D96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5514975"/>
        <c:axId val="1265584671"/>
      </c:barChart>
      <c:catAx>
        <c:axId val="1265514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5584671"/>
        <c:crosses val="autoZero"/>
        <c:auto val="1"/>
        <c:lblAlgn val="ctr"/>
        <c:lblOffset val="100"/>
        <c:noMultiLvlLbl val="0"/>
      </c:catAx>
      <c:valAx>
        <c:axId val="126558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5514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2</xdr:col>
      <xdr:colOff>50800</xdr:colOff>
      <xdr:row>41</xdr:row>
      <xdr:rowOff>114300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730098-7F0F-0F44-88A9-8CB0E0B18E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32</xdr:row>
      <xdr:rowOff>0</xdr:rowOff>
    </xdr:from>
    <xdr:to>
      <xdr:col>6</xdr:col>
      <xdr:colOff>88900</xdr:colOff>
      <xdr:row>43</xdr:row>
      <xdr:rowOff>12700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BE16F85A-B494-C54E-86F3-1F024C231B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50800</xdr:colOff>
      <xdr:row>24</xdr:row>
      <xdr:rowOff>165100</xdr:rowOff>
    </xdr:from>
    <xdr:to>
      <xdr:col>12</xdr:col>
      <xdr:colOff>787400</xdr:colOff>
      <xdr:row>34</xdr:row>
      <xdr:rowOff>152400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69EB87AC-45C7-FD4A-83F7-FD6A276E8C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38100</xdr:colOff>
      <xdr:row>35</xdr:row>
      <xdr:rowOff>139700</xdr:rowOff>
    </xdr:from>
    <xdr:to>
      <xdr:col>12</xdr:col>
      <xdr:colOff>444500</xdr:colOff>
      <xdr:row>45</xdr:row>
      <xdr:rowOff>165100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53F34F92-AC4B-B540-AD02-798178FE6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82550</xdr:colOff>
      <xdr:row>44</xdr:row>
      <xdr:rowOff>127000</xdr:rowOff>
    </xdr:from>
    <xdr:to>
      <xdr:col>7</xdr:col>
      <xdr:colOff>527050</xdr:colOff>
      <xdr:row>58</xdr:row>
      <xdr:rowOff>25400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7796003-1152-5A4A-A80E-0440D5F6D6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50800</xdr:colOff>
      <xdr:row>43</xdr:row>
      <xdr:rowOff>152400</xdr:rowOff>
    </xdr:from>
    <xdr:to>
      <xdr:col>16</xdr:col>
      <xdr:colOff>495300</xdr:colOff>
      <xdr:row>57</xdr:row>
      <xdr:rowOff>50800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BB6188F-557F-9D4B-8C4E-1C52D5B16C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63500</xdr:colOff>
      <xdr:row>85</xdr:row>
      <xdr:rowOff>127000</xdr:rowOff>
    </xdr:from>
    <xdr:to>
      <xdr:col>7</xdr:col>
      <xdr:colOff>508000</xdr:colOff>
      <xdr:row>99</xdr:row>
      <xdr:rowOff>25400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7534D0D-0979-754B-B830-E5E06209E7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355600</xdr:colOff>
      <xdr:row>96</xdr:row>
      <xdr:rowOff>38100</xdr:rowOff>
    </xdr:from>
    <xdr:to>
      <xdr:col>13</xdr:col>
      <xdr:colOff>800100</xdr:colOff>
      <xdr:row>109</xdr:row>
      <xdr:rowOff>139700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EBE2A71C-F58C-B048-896C-9F52AF0970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692150</xdr:colOff>
      <xdr:row>110</xdr:row>
      <xdr:rowOff>139700</xdr:rowOff>
    </xdr:from>
    <xdr:to>
      <xdr:col>17</xdr:col>
      <xdr:colOff>762000</xdr:colOff>
      <xdr:row>129</xdr:row>
      <xdr:rowOff>177800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7920651-86A6-8D49-B866-E8A8B4DB2D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63500</xdr:colOff>
      <xdr:row>133</xdr:row>
      <xdr:rowOff>152400</xdr:rowOff>
    </xdr:from>
    <xdr:to>
      <xdr:col>7</xdr:col>
      <xdr:colOff>508000</xdr:colOff>
      <xdr:row>147</xdr:row>
      <xdr:rowOff>50800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4E57F13-4282-DB4B-9F22-D50B4593B7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406400</xdr:colOff>
      <xdr:row>143</xdr:row>
      <xdr:rowOff>101600</xdr:rowOff>
    </xdr:from>
    <xdr:to>
      <xdr:col>21</xdr:col>
      <xdr:colOff>25400</xdr:colOff>
      <xdr:row>157</xdr:row>
      <xdr:rowOff>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5CE478EB-69BA-CE43-9FEF-DD40FEB61A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63500</xdr:colOff>
      <xdr:row>159</xdr:row>
      <xdr:rowOff>50800</xdr:rowOff>
    </xdr:from>
    <xdr:to>
      <xdr:col>4</xdr:col>
      <xdr:colOff>546100</xdr:colOff>
      <xdr:row>172</xdr:row>
      <xdr:rowOff>152400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70900E44-CEF8-B647-9625-619889D76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762000</xdr:colOff>
      <xdr:row>159</xdr:row>
      <xdr:rowOff>76200</xdr:rowOff>
    </xdr:from>
    <xdr:to>
      <xdr:col>10</xdr:col>
      <xdr:colOff>381000</xdr:colOff>
      <xdr:row>172</xdr:row>
      <xdr:rowOff>177800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347DF32B-8F32-7544-A83B-1D4DEE152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152400</xdr:colOff>
      <xdr:row>159</xdr:row>
      <xdr:rowOff>50800</xdr:rowOff>
    </xdr:from>
    <xdr:to>
      <xdr:col>15</xdr:col>
      <xdr:colOff>596900</xdr:colOff>
      <xdr:row>172</xdr:row>
      <xdr:rowOff>152400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4B5E6358-7252-EF4D-8C79-C8F48AD904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181</xdr:row>
      <xdr:rowOff>38100</xdr:rowOff>
    </xdr:from>
    <xdr:to>
      <xdr:col>4</xdr:col>
      <xdr:colOff>482600</xdr:colOff>
      <xdr:row>194</xdr:row>
      <xdr:rowOff>139700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922DD324-2E6E-F145-8CBF-B01A03448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171450</xdr:colOff>
      <xdr:row>130</xdr:row>
      <xdr:rowOff>101600</xdr:rowOff>
    </xdr:from>
    <xdr:to>
      <xdr:col>21</xdr:col>
      <xdr:colOff>615950</xdr:colOff>
      <xdr:row>144</xdr:row>
      <xdr:rowOff>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E78B4BD4-B767-184E-B778-5DB017EAF2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533400</xdr:colOff>
      <xdr:row>10</xdr:row>
      <xdr:rowOff>146050</xdr:rowOff>
    </xdr:from>
    <xdr:to>
      <xdr:col>20</xdr:col>
      <xdr:colOff>152400</xdr:colOff>
      <xdr:row>24</xdr:row>
      <xdr:rowOff>44450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B5AA68A7-E061-DE4A-9C21-EB7BF1D1D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666750</xdr:colOff>
      <xdr:row>26</xdr:row>
      <xdr:rowOff>107950</xdr:rowOff>
    </xdr:from>
    <xdr:to>
      <xdr:col>21</xdr:col>
      <xdr:colOff>285750</xdr:colOff>
      <xdr:row>40</xdr:row>
      <xdr:rowOff>6350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9F3161D0-015D-4845-A507-27BF9E1914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673100</xdr:colOff>
      <xdr:row>7</xdr:row>
      <xdr:rowOff>171450</xdr:rowOff>
    </xdr:from>
    <xdr:to>
      <xdr:col>8</xdr:col>
      <xdr:colOff>292100</xdr:colOff>
      <xdr:row>21</xdr:row>
      <xdr:rowOff>69850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8D92309B-C8F6-F74B-BA5C-9FEBACE662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38100</xdr:colOff>
      <xdr:row>59</xdr:row>
      <xdr:rowOff>19050</xdr:rowOff>
    </xdr:from>
    <xdr:to>
      <xdr:col>16</xdr:col>
      <xdr:colOff>482600</xdr:colOff>
      <xdr:row>72</xdr:row>
      <xdr:rowOff>120650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7C1D570C-7AE7-5245-90EE-5B6E089592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E000-D44A-F44E-A05E-F740375B97A9}">
  <dimension ref="A1:S181"/>
  <sheetViews>
    <sheetView tabSelected="1" topLeftCell="A16" zoomScale="135" workbookViewId="0">
      <selection activeCell="C182" sqref="C182"/>
    </sheetView>
  </sheetViews>
  <sheetFormatPr baseColWidth="10" defaultRowHeight="16" x14ac:dyDescent="0.2"/>
  <cols>
    <col min="1" max="1" width="21.1640625" customWidth="1"/>
  </cols>
  <sheetData>
    <row r="1" spans="1:19" x14ac:dyDescent="0.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9" x14ac:dyDescent="0.2">
      <c r="A2" t="s">
        <v>0</v>
      </c>
      <c r="B2">
        <v>0</v>
      </c>
      <c r="C2">
        <v>3</v>
      </c>
      <c r="D2">
        <v>7</v>
      </c>
      <c r="E2">
        <v>6</v>
      </c>
      <c r="F2">
        <v>6</v>
      </c>
      <c r="G2">
        <v>9</v>
      </c>
      <c r="H2">
        <v>12</v>
      </c>
      <c r="I2">
        <v>10</v>
      </c>
      <c r="J2">
        <v>3</v>
      </c>
      <c r="K2">
        <v>0</v>
      </c>
    </row>
    <row r="3" spans="1:19" x14ac:dyDescent="0.2">
      <c r="A3" t="s">
        <v>1</v>
      </c>
      <c r="B3">
        <v>0</v>
      </c>
      <c r="C3">
        <v>1</v>
      </c>
      <c r="D3">
        <v>1</v>
      </c>
      <c r="E3">
        <v>3</v>
      </c>
      <c r="F3">
        <v>4</v>
      </c>
      <c r="G3">
        <v>0</v>
      </c>
      <c r="H3">
        <v>3</v>
      </c>
      <c r="I3">
        <v>4</v>
      </c>
      <c r="J3">
        <v>1</v>
      </c>
      <c r="K3">
        <v>0</v>
      </c>
      <c r="R3" t="s">
        <v>59</v>
      </c>
      <c r="S3">
        <v>60</v>
      </c>
    </row>
    <row r="4" spans="1:19" x14ac:dyDescent="0.2">
      <c r="A4" t="s">
        <v>2</v>
      </c>
      <c r="B4">
        <v>1</v>
      </c>
      <c r="C4">
        <v>0</v>
      </c>
      <c r="D4">
        <v>0</v>
      </c>
      <c r="E4">
        <v>1</v>
      </c>
      <c r="F4">
        <v>1</v>
      </c>
      <c r="G4">
        <v>3</v>
      </c>
      <c r="H4">
        <v>3</v>
      </c>
      <c r="I4">
        <v>0</v>
      </c>
      <c r="J4">
        <v>0</v>
      </c>
      <c r="K4">
        <v>1</v>
      </c>
      <c r="R4" t="s">
        <v>60</v>
      </c>
      <c r="S4">
        <v>13</v>
      </c>
    </row>
    <row r="5" spans="1:19" x14ac:dyDescent="0.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2</v>
      </c>
      <c r="H5">
        <v>2</v>
      </c>
      <c r="I5">
        <v>2</v>
      </c>
      <c r="J5">
        <v>0</v>
      </c>
      <c r="K5">
        <v>0</v>
      </c>
      <c r="R5" t="s">
        <v>61</v>
      </c>
      <c r="S5">
        <v>30</v>
      </c>
    </row>
    <row r="6" spans="1:19" x14ac:dyDescent="0.2">
      <c r="A6" t="s">
        <v>4</v>
      </c>
      <c r="B6">
        <v>0</v>
      </c>
      <c r="C6">
        <v>0</v>
      </c>
      <c r="D6">
        <v>0</v>
      </c>
      <c r="E6">
        <v>0</v>
      </c>
      <c r="F6">
        <v>2</v>
      </c>
      <c r="G6">
        <v>3</v>
      </c>
      <c r="H6">
        <v>1</v>
      </c>
      <c r="I6">
        <v>3</v>
      </c>
      <c r="J6">
        <v>0</v>
      </c>
      <c r="K6">
        <v>0</v>
      </c>
      <c r="R6" t="s">
        <v>63</v>
      </c>
      <c r="S6">
        <v>40</v>
      </c>
    </row>
    <row r="7" spans="1:19" x14ac:dyDescent="0.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2</v>
      </c>
      <c r="H7">
        <v>2</v>
      </c>
      <c r="I7">
        <v>5</v>
      </c>
      <c r="J7">
        <v>0</v>
      </c>
      <c r="K7">
        <v>1</v>
      </c>
      <c r="R7" t="s">
        <v>62</v>
      </c>
      <c r="S7">
        <v>5</v>
      </c>
    </row>
    <row r="8" spans="1:19" x14ac:dyDescent="0.2">
      <c r="A8" t="s">
        <v>6</v>
      </c>
      <c r="B8">
        <v>0</v>
      </c>
      <c r="C8">
        <v>0</v>
      </c>
      <c r="D8">
        <v>0</v>
      </c>
      <c r="E8">
        <v>3</v>
      </c>
      <c r="F8">
        <v>2</v>
      </c>
      <c r="G8">
        <v>9</v>
      </c>
      <c r="H8">
        <v>8</v>
      </c>
      <c r="I8">
        <v>14</v>
      </c>
      <c r="J8">
        <v>4</v>
      </c>
      <c r="K8">
        <v>0</v>
      </c>
    </row>
    <row r="25" spans="1:17" x14ac:dyDescent="0.2">
      <c r="E25" t="s">
        <v>8</v>
      </c>
      <c r="F25" t="s">
        <v>7</v>
      </c>
    </row>
    <row r="26" spans="1:17" x14ac:dyDescent="0.2">
      <c r="A26" t="s">
        <v>0</v>
      </c>
      <c r="B26">
        <v>12</v>
      </c>
      <c r="D26" t="s">
        <v>0</v>
      </c>
      <c r="E26">
        <v>25</v>
      </c>
      <c r="F26">
        <v>30</v>
      </c>
      <c r="I26" t="s">
        <v>0</v>
      </c>
      <c r="J26">
        <v>56</v>
      </c>
    </row>
    <row r="27" spans="1:17" x14ac:dyDescent="0.2">
      <c r="A27" t="s">
        <v>1</v>
      </c>
      <c r="B27">
        <v>19</v>
      </c>
      <c r="D27" t="s">
        <v>1</v>
      </c>
      <c r="E27">
        <v>11</v>
      </c>
      <c r="F27">
        <v>5</v>
      </c>
      <c r="I27" t="s">
        <v>19</v>
      </c>
      <c r="J27">
        <v>1</v>
      </c>
    </row>
    <row r="28" spans="1:17" x14ac:dyDescent="0.2">
      <c r="A28" t="s">
        <v>2</v>
      </c>
      <c r="B28">
        <v>7</v>
      </c>
      <c r="D28" t="s">
        <v>2</v>
      </c>
      <c r="E28">
        <v>6</v>
      </c>
      <c r="F28">
        <v>4</v>
      </c>
      <c r="I28" t="s">
        <v>20</v>
      </c>
      <c r="J28">
        <v>12</v>
      </c>
    </row>
    <row r="29" spans="1:17" x14ac:dyDescent="0.2">
      <c r="A29" t="s">
        <v>3</v>
      </c>
      <c r="B29">
        <v>4</v>
      </c>
      <c r="D29" t="s">
        <v>3</v>
      </c>
      <c r="E29">
        <v>3</v>
      </c>
      <c r="F29">
        <v>3</v>
      </c>
      <c r="I29" t="s">
        <v>21</v>
      </c>
      <c r="J29">
        <v>9</v>
      </c>
      <c r="P29" t="s">
        <v>0</v>
      </c>
      <c r="Q29">
        <v>56</v>
      </c>
    </row>
    <row r="30" spans="1:17" x14ac:dyDescent="0.2">
      <c r="A30" t="s">
        <v>4</v>
      </c>
      <c r="B30">
        <v>8</v>
      </c>
      <c r="D30" t="s">
        <v>4</v>
      </c>
      <c r="E30">
        <v>3</v>
      </c>
      <c r="F30">
        <v>6</v>
      </c>
      <c r="I30" t="s">
        <v>22</v>
      </c>
      <c r="J30">
        <v>19</v>
      </c>
      <c r="P30" s="1" t="s">
        <v>1</v>
      </c>
      <c r="Q30">
        <v>17</v>
      </c>
    </row>
    <row r="31" spans="1:17" x14ac:dyDescent="0.2">
      <c r="A31" t="s">
        <v>5</v>
      </c>
      <c r="B31">
        <v>4</v>
      </c>
      <c r="D31" t="s">
        <v>5</v>
      </c>
      <c r="E31">
        <v>5</v>
      </c>
      <c r="F31">
        <v>5</v>
      </c>
      <c r="I31" t="s">
        <v>23</v>
      </c>
      <c r="J31">
        <v>14</v>
      </c>
      <c r="P31" t="s">
        <v>2</v>
      </c>
      <c r="Q31">
        <v>10</v>
      </c>
    </row>
    <row r="32" spans="1:17" x14ac:dyDescent="0.2">
      <c r="A32" t="s">
        <v>6</v>
      </c>
      <c r="B32">
        <v>85</v>
      </c>
      <c r="D32" t="s">
        <v>6</v>
      </c>
      <c r="E32">
        <v>25</v>
      </c>
      <c r="F32">
        <v>15</v>
      </c>
      <c r="I32" t="s">
        <v>24</v>
      </c>
      <c r="J32">
        <v>13</v>
      </c>
      <c r="P32" t="s">
        <v>3</v>
      </c>
      <c r="Q32">
        <v>6</v>
      </c>
    </row>
    <row r="33" spans="9:17" x14ac:dyDescent="0.2">
      <c r="I33" t="s">
        <v>25</v>
      </c>
      <c r="J33">
        <v>0</v>
      </c>
      <c r="P33" t="s">
        <v>4</v>
      </c>
      <c r="Q33">
        <v>9</v>
      </c>
    </row>
    <row r="34" spans="9:17" x14ac:dyDescent="0.2">
      <c r="I34" t="s">
        <v>26</v>
      </c>
      <c r="J34">
        <v>4</v>
      </c>
      <c r="P34" t="s">
        <v>5</v>
      </c>
      <c r="Q34">
        <v>10</v>
      </c>
    </row>
    <row r="35" spans="9:17" x14ac:dyDescent="0.2">
      <c r="P35" t="s">
        <v>6</v>
      </c>
      <c r="Q35">
        <v>40</v>
      </c>
    </row>
    <row r="37" spans="9:17" x14ac:dyDescent="0.2">
      <c r="I37" t="s">
        <v>0</v>
      </c>
      <c r="J37">
        <v>79</v>
      </c>
    </row>
    <row r="38" spans="9:17" x14ac:dyDescent="0.2">
      <c r="I38" t="s">
        <v>19</v>
      </c>
      <c r="J38">
        <v>2</v>
      </c>
    </row>
    <row r="39" spans="9:17" x14ac:dyDescent="0.2">
      <c r="I39" t="s">
        <v>20</v>
      </c>
      <c r="J39">
        <v>1</v>
      </c>
    </row>
    <row r="40" spans="9:17" x14ac:dyDescent="0.2">
      <c r="I40" t="s">
        <v>21</v>
      </c>
      <c r="J40">
        <v>2</v>
      </c>
    </row>
    <row r="41" spans="9:17" x14ac:dyDescent="0.2">
      <c r="I41" t="s">
        <v>22</v>
      </c>
      <c r="J41">
        <v>14</v>
      </c>
    </row>
    <row r="42" spans="9:17" x14ac:dyDescent="0.2">
      <c r="I42" t="s">
        <v>23</v>
      </c>
      <c r="J42">
        <v>14</v>
      </c>
    </row>
    <row r="43" spans="9:17" x14ac:dyDescent="0.2">
      <c r="I43" t="s">
        <v>24</v>
      </c>
      <c r="J43">
        <v>8</v>
      </c>
    </row>
    <row r="44" spans="9:17" x14ac:dyDescent="0.2">
      <c r="I44" t="s">
        <v>25</v>
      </c>
      <c r="J44">
        <v>7</v>
      </c>
    </row>
    <row r="45" spans="9:17" x14ac:dyDescent="0.2">
      <c r="I45" t="s">
        <v>26</v>
      </c>
      <c r="J45">
        <v>11</v>
      </c>
    </row>
    <row r="48" spans="9:17" x14ac:dyDescent="0.2">
      <c r="J48" t="s">
        <v>8</v>
      </c>
      <c r="K48" t="s">
        <v>7</v>
      </c>
    </row>
    <row r="49" spans="1:11" x14ac:dyDescent="0.2">
      <c r="A49" t="s">
        <v>0</v>
      </c>
      <c r="B49">
        <v>53</v>
      </c>
      <c r="I49" t="s">
        <v>0</v>
      </c>
      <c r="J49">
        <v>24</v>
      </c>
      <c r="K49">
        <v>27</v>
      </c>
    </row>
    <row r="50" spans="1:11" x14ac:dyDescent="0.2">
      <c r="A50" t="s">
        <v>1</v>
      </c>
      <c r="B50">
        <v>36</v>
      </c>
      <c r="I50" t="s">
        <v>1</v>
      </c>
      <c r="J50">
        <v>21</v>
      </c>
      <c r="K50">
        <v>15</v>
      </c>
    </row>
    <row r="51" spans="1:11" x14ac:dyDescent="0.2">
      <c r="A51" t="s">
        <v>2</v>
      </c>
      <c r="B51">
        <v>14</v>
      </c>
      <c r="I51" t="s">
        <v>2</v>
      </c>
      <c r="J51">
        <v>7</v>
      </c>
      <c r="K51">
        <v>7</v>
      </c>
    </row>
    <row r="52" spans="1:11" x14ac:dyDescent="0.2">
      <c r="A52" t="s">
        <v>3</v>
      </c>
      <c r="B52">
        <v>14</v>
      </c>
      <c r="I52" t="s">
        <v>3</v>
      </c>
      <c r="J52">
        <v>7</v>
      </c>
      <c r="K52">
        <v>7</v>
      </c>
    </row>
    <row r="53" spans="1:11" x14ac:dyDescent="0.2">
      <c r="A53" t="s">
        <v>4</v>
      </c>
      <c r="B53">
        <v>13</v>
      </c>
      <c r="I53" t="s">
        <v>4</v>
      </c>
      <c r="J53">
        <v>8</v>
      </c>
      <c r="K53">
        <v>5</v>
      </c>
    </row>
    <row r="54" spans="1:11" x14ac:dyDescent="0.2">
      <c r="A54" t="s">
        <v>5</v>
      </c>
      <c r="B54">
        <v>7</v>
      </c>
      <c r="I54" t="s">
        <v>5</v>
      </c>
      <c r="J54">
        <v>3</v>
      </c>
      <c r="K54">
        <v>4</v>
      </c>
    </row>
    <row r="55" spans="1:11" x14ac:dyDescent="0.2">
      <c r="A55" t="s">
        <v>6</v>
      </c>
      <c r="B55">
        <v>10</v>
      </c>
      <c r="I55" t="s">
        <v>6</v>
      </c>
      <c r="J55">
        <v>8</v>
      </c>
      <c r="K55">
        <v>2</v>
      </c>
    </row>
    <row r="61" spans="1:11" x14ac:dyDescent="0.2">
      <c r="B61" t="s">
        <v>9</v>
      </c>
      <c r="C61" t="s">
        <v>57</v>
      </c>
      <c r="D61" t="s">
        <v>11</v>
      </c>
      <c r="E61" t="s">
        <v>12</v>
      </c>
      <c r="F61" t="s">
        <v>13</v>
      </c>
      <c r="G61" t="s">
        <v>14</v>
      </c>
      <c r="H61" t="s">
        <v>15</v>
      </c>
      <c r="I61" t="s">
        <v>16</v>
      </c>
      <c r="J61" t="s">
        <v>17</v>
      </c>
      <c r="K61" t="s">
        <v>64</v>
      </c>
    </row>
    <row r="62" spans="1:11" x14ac:dyDescent="0.2">
      <c r="A62" t="s">
        <v>0</v>
      </c>
      <c r="B62">
        <v>0</v>
      </c>
      <c r="C62">
        <v>3</v>
      </c>
      <c r="D62">
        <v>7</v>
      </c>
      <c r="E62">
        <v>5</v>
      </c>
      <c r="F62">
        <v>7</v>
      </c>
      <c r="G62">
        <v>12</v>
      </c>
      <c r="H62">
        <v>11</v>
      </c>
      <c r="I62">
        <v>6</v>
      </c>
      <c r="J62">
        <v>1</v>
      </c>
      <c r="K62">
        <v>1</v>
      </c>
    </row>
    <row r="63" spans="1:11" x14ac:dyDescent="0.2">
      <c r="A63" t="s">
        <v>1</v>
      </c>
      <c r="B63">
        <v>0</v>
      </c>
      <c r="C63">
        <v>1</v>
      </c>
      <c r="D63">
        <v>2</v>
      </c>
      <c r="E63">
        <v>5</v>
      </c>
      <c r="F63">
        <v>2</v>
      </c>
      <c r="G63">
        <v>7</v>
      </c>
      <c r="H63">
        <v>6</v>
      </c>
      <c r="I63">
        <v>10</v>
      </c>
      <c r="J63">
        <v>3</v>
      </c>
      <c r="K63">
        <v>0</v>
      </c>
    </row>
    <row r="64" spans="1:11" x14ac:dyDescent="0.2">
      <c r="A64" t="s">
        <v>2</v>
      </c>
      <c r="B64">
        <v>1</v>
      </c>
      <c r="C64">
        <v>0</v>
      </c>
      <c r="D64">
        <v>0</v>
      </c>
      <c r="E64">
        <v>0</v>
      </c>
      <c r="F64">
        <v>0</v>
      </c>
      <c r="G64">
        <v>3</v>
      </c>
      <c r="H64">
        <v>4</v>
      </c>
      <c r="I64">
        <v>5</v>
      </c>
      <c r="J64">
        <v>1</v>
      </c>
      <c r="K64">
        <v>0</v>
      </c>
    </row>
    <row r="65" spans="1:11" x14ac:dyDescent="0.2">
      <c r="A65" t="s">
        <v>3</v>
      </c>
      <c r="B65">
        <v>0</v>
      </c>
      <c r="C65">
        <v>0</v>
      </c>
      <c r="D65">
        <v>0</v>
      </c>
      <c r="E65">
        <v>2</v>
      </c>
      <c r="F65">
        <v>3</v>
      </c>
      <c r="G65">
        <v>1</v>
      </c>
      <c r="H65">
        <v>1</v>
      </c>
      <c r="I65">
        <v>5</v>
      </c>
      <c r="J65">
        <v>1</v>
      </c>
      <c r="K65">
        <v>1</v>
      </c>
    </row>
    <row r="66" spans="1:11" x14ac:dyDescent="0.2">
      <c r="A66" t="s">
        <v>4</v>
      </c>
      <c r="B66">
        <v>0</v>
      </c>
      <c r="C66">
        <v>0</v>
      </c>
      <c r="D66">
        <v>0</v>
      </c>
      <c r="E66">
        <v>1</v>
      </c>
      <c r="F66">
        <v>1</v>
      </c>
      <c r="G66">
        <v>3</v>
      </c>
      <c r="H66">
        <v>4</v>
      </c>
      <c r="I66">
        <v>3</v>
      </c>
      <c r="J66">
        <v>1</v>
      </c>
      <c r="K66">
        <v>0</v>
      </c>
    </row>
    <row r="67" spans="1:11" x14ac:dyDescent="0.2">
      <c r="A67" t="s">
        <v>5</v>
      </c>
      <c r="B67">
        <v>0</v>
      </c>
      <c r="C67">
        <v>0</v>
      </c>
      <c r="D67">
        <v>0</v>
      </c>
      <c r="E67">
        <v>0</v>
      </c>
      <c r="F67">
        <v>0</v>
      </c>
      <c r="G67">
        <v>1</v>
      </c>
      <c r="H67">
        <v>1</v>
      </c>
      <c r="I67">
        <v>5</v>
      </c>
      <c r="J67">
        <v>0</v>
      </c>
      <c r="K67">
        <v>0</v>
      </c>
    </row>
    <row r="68" spans="1:11" x14ac:dyDescent="0.2">
      <c r="A68" t="s">
        <v>6</v>
      </c>
      <c r="B68">
        <v>0</v>
      </c>
      <c r="C68">
        <v>0</v>
      </c>
      <c r="D68">
        <v>0</v>
      </c>
      <c r="E68">
        <v>0</v>
      </c>
      <c r="F68">
        <v>0</v>
      </c>
      <c r="G68">
        <v>2</v>
      </c>
      <c r="H68">
        <v>3</v>
      </c>
      <c r="I68">
        <v>4</v>
      </c>
      <c r="J68">
        <v>1</v>
      </c>
      <c r="K68">
        <v>0</v>
      </c>
    </row>
    <row r="87" spans="1:14" x14ac:dyDescent="0.2">
      <c r="J87" t="s">
        <v>27</v>
      </c>
      <c r="K87" t="s">
        <v>28</v>
      </c>
      <c r="L87" t="s">
        <v>29</v>
      </c>
      <c r="M87" t="s">
        <v>30</v>
      </c>
      <c r="N87" t="s">
        <v>31</v>
      </c>
    </row>
    <row r="88" spans="1:14" x14ac:dyDescent="0.2">
      <c r="A88" t="s">
        <v>0</v>
      </c>
      <c r="B88">
        <v>29</v>
      </c>
      <c r="I88" t="s">
        <v>0</v>
      </c>
      <c r="J88">
        <v>70</v>
      </c>
      <c r="K88">
        <v>94</v>
      </c>
      <c r="L88">
        <v>90</v>
      </c>
      <c r="M88">
        <v>104</v>
      </c>
      <c r="N88">
        <v>106</v>
      </c>
    </row>
    <row r="89" spans="1:14" x14ac:dyDescent="0.2">
      <c r="A89" t="s">
        <v>1</v>
      </c>
      <c r="B89">
        <v>20</v>
      </c>
      <c r="I89" t="s">
        <v>19</v>
      </c>
      <c r="J89">
        <v>7</v>
      </c>
      <c r="K89">
        <v>3</v>
      </c>
      <c r="L89">
        <v>2</v>
      </c>
      <c r="M89">
        <v>3</v>
      </c>
      <c r="N89">
        <v>3</v>
      </c>
    </row>
    <row r="90" spans="1:14" x14ac:dyDescent="0.2">
      <c r="A90" t="s">
        <v>2</v>
      </c>
      <c r="B90">
        <v>14</v>
      </c>
      <c r="I90" t="s">
        <v>20</v>
      </c>
      <c r="J90">
        <v>13</v>
      </c>
      <c r="K90">
        <v>4</v>
      </c>
      <c r="L90">
        <v>7</v>
      </c>
      <c r="M90">
        <v>0</v>
      </c>
      <c r="N90">
        <v>0</v>
      </c>
    </row>
    <row r="91" spans="1:14" x14ac:dyDescent="0.2">
      <c r="A91" t="s">
        <v>3</v>
      </c>
      <c r="B91">
        <v>16</v>
      </c>
      <c r="I91" t="s">
        <v>21</v>
      </c>
      <c r="J91">
        <v>9</v>
      </c>
      <c r="K91">
        <v>11</v>
      </c>
      <c r="L91">
        <v>3</v>
      </c>
      <c r="M91">
        <v>4</v>
      </c>
      <c r="N91">
        <v>2</v>
      </c>
    </row>
    <row r="92" spans="1:14" x14ac:dyDescent="0.2">
      <c r="A92" t="s">
        <v>4</v>
      </c>
      <c r="B92">
        <v>5</v>
      </c>
      <c r="I92" t="s">
        <v>22</v>
      </c>
      <c r="J92">
        <v>17</v>
      </c>
      <c r="K92">
        <v>13</v>
      </c>
      <c r="L92">
        <v>13</v>
      </c>
      <c r="M92">
        <v>10</v>
      </c>
      <c r="N92">
        <v>6</v>
      </c>
    </row>
    <row r="93" spans="1:14" x14ac:dyDescent="0.2">
      <c r="A93" t="s">
        <v>5</v>
      </c>
      <c r="B93">
        <v>4</v>
      </c>
      <c r="I93" t="s">
        <v>23</v>
      </c>
      <c r="J93">
        <v>9</v>
      </c>
      <c r="K93">
        <v>4</v>
      </c>
      <c r="L93">
        <v>14</v>
      </c>
      <c r="M93">
        <v>11</v>
      </c>
      <c r="N93">
        <v>11</v>
      </c>
    </row>
    <row r="94" spans="1:14" x14ac:dyDescent="0.2">
      <c r="A94" t="s">
        <v>6</v>
      </c>
      <c r="B94">
        <v>5</v>
      </c>
      <c r="I94" t="s">
        <v>24</v>
      </c>
      <c r="J94">
        <v>8</v>
      </c>
      <c r="K94">
        <v>9</v>
      </c>
      <c r="L94">
        <v>9</v>
      </c>
      <c r="M94">
        <v>3</v>
      </c>
      <c r="N94">
        <v>5</v>
      </c>
    </row>
    <row r="95" spans="1:14" x14ac:dyDescent="0.2">
      <c r="I95" t="s">
        <v>25</v>
      </c>
      <c r="J95">
        <v>5</v>
      </c>
      <c r="K95">
        <v>5</v>
      </c>
      <c r="L95">
        <v>3</v>
      </c>
      <c r="M95">
        <v>3</v>
      </c>
      <c r="N95">
        <v>7</v>
      </c>
    </row>
    <row r="96" spans="1:14" x14ac:dyDescent="0.2">
      <c r="I96" t="s">
        <v>26</v>
      </c>
      <c r="J96">
        <v>11</v>
      </c>
      <c r="K96">
        <v>5</v>
      </c>
      <c r="L96">
        <v>9</v>
      </c>
      <c r="M96">
        <v>12</v>
      </c>
      <c r="N96">
        <v>10</v>
      </c>
    </row>
    <row r="112" spans="2:7" x14ac:dyDescent="0.2">
      <c r="B112" t="s">
        <v>50</v>
      </c>
      <c r="C112" t="s">
        <v>51</v>
      </c>
      <c r="D112" t="s">
        <v>52</v>
      </c>
      <c r="E112" t="s">
        <v>53</v>
      </c>
      <c r="F112" t="s">
        <v>54</v>
      </c>
      <c r="G112" t="s">
        <v>55</v>
      </c>
    </row>
    <row r="113" spans="1:8" x14ac:dyDescent="0.2">
      <c r="A113" t="s">
        <v>32</v>
      </c>
      <c r="B113">
        <v>10</v>
      </c>
      <c r="C113">
        <v>3</v>
      </c>
      <c r="D113">
        <v>5</v>
      </c>
      <c r="E113">
        <v>2</v>
      </c>
      <c r="F113">
        <v>2</v>
      </c>
      <c r="G113">
        <v>0</v>
      </c>
      <c r="H113">
        <f>SUM(B113,C113,D113,E113,F113,I112)</f>
        <v>22</v>
      </c>
    </row>
    <row r="114" spans="1:8" x14ac:dyDescent="0.2">
      <c r="A114" t="s">
        <v>33</v>
      </c>
      <c r="B114">
        <v>11</v>
      </c>
      <c r="C114">
        <v>0</v>
      </c>
      <c r="D114">
        <v>3</v>
      </c>
      <c r="E114">
        <v>0</v>
      </c>
      <c r="F114">
        <v>0</v>
      </c>
      <c r="G114">
        <v>0</v>
      </c>
      <c r="H114">
        <f t="shared" ref="H114:H130" si="0">SUM(B114,C114,D114,E114,F114,I113)</f>
        <v>14</v>
      </c>
    </row>
    <row r="115" spans="1:8" x14ac:dyDescent="0.2">
      <c r="A115" t="s">
        <v>34</v>
      </c>
      <c r="B115">
        <v>16</v>
      </c>
      <c r="C115">
        <v>4</v>
      </c>
      <c r="D115">
        <v>2</v>
      </c>
      <c r="E115">
        <v>3</v>
      </c>
      <c r="F115">
        <v>0</v>
      </c>
      <c r="G115">
        <v>0</v>
      </c>
      <c r="H115">
        <f t="shared" si="0"/>
        <v>25</v>
      </c>
    </row>
    <row r="116" spans="1:8" x14ac:dyDescent="0.2">
      <c r="A116" t="s">
        <v>35</v>
      </c>
      <c r="B116">
        <v>8</v>
      </c>
      <c r="C116">
        <v>5</v>
      </c>
      <c r="D116">
        <v>2</v>
      </c>
      <c r="E116">
        <v>1</v>
      </c>
      <c r="F116">
        <v>1</v>
      </c>
      <c r="G116">
        <v>1</v>
      </c>
      <c r="H116">
        <f t="shared" si="0"/>
        <v>17</v>
      </c>
    </row>
    <row r="117" spans="1:8" x14ac:dyDescent="0.2">
      <c r="A117" t="s">
        <v>36</v>
      </c>
      <c r="B117">
        <v>8</v>
      </c>
      <c r="C117">
        <v>1</v>
      </c>
      <c r="D117">
        <v>0</v>
      </c>
      <c r="E117">
        <v>1</v>
      </c>
      <c r="F117">
        <v>0</v>
      </c>
      <c r="G117">
        <v>0</v>
      </c>
      <c r="H117">
        <f t="shared" si="0"/>
        <v>10</v>
      </c>
    </row>
    <row r="118" spans="1:8" x14ac:dyDescent="0.2">
      <c r="A118" t="s">
        <v>37</v>
      </c>
      <c r="B118">
        <v>3</v>
      </c>
      <c r="C118">
        <v>0</v>
      </c>
      <c r="D118">
        <v>0</v>
      </c>
      <c r="E118">
        <v>0</v>
      </c>
      <c r="F118">
        <v>0</v>
      </c>
      <c r="G118">
        <v>0</v>
      </c>
      <c r="H118">
        <f t="shared" si="0"/>
        <v>3</v>
      </c>
    </row>
    <row r="119" spans="1:8" x14ac:dyDescent="0.2">
      <c r="A119" t="s">
        <v>38</v>
      </c>
      <c r="B119">
        <v>0</v>
      </c>
      <c r="C119">
        <v>2</v>
      </c>
      <c r="D119">
        <v>0</v>
      </c>
      <c r="E119">
        <v>0</v>
      </c>
      <c r="F119">
        <v>0</v>
      </c>
      <c r="G119">
        <v>0</v>
      </c>
      <c r="H119">
        <f t="shared" si="0"/>
        <v>2</v>
      </c>
    </row>
    <row r="120" spans="1:8" x14ac:dyDescent="0.2">
      <c r="A120" t="s">
        <v>39</v>
      </c>
      <c r="B120">
        <v>1</v>
      </c>
      <c r="C120">
        <v>0</v>
      </c>
      <c r="D120">
        <v>1</v>
      </c>
      <c r="E120">
        <v>0</v>
      </c>
      <c r="F120">
        <v>0</v>
      </c>
      <c r="G120">
        <v>0</v>
      </c>
      <c r="H120">
        <f t="shared" si="0"/>
        <v>2</v>
      </c>
    </row>
    <row r="121" spans="1:8" x14ac:dyDescent="0.2">
      <c r="A121" t="s">
        <v>40</v>
      </c>
      <c r="B121">
        <v>0</v>
      </c>
      <c r="C121">
        <v>2</v>
      </c>
      <c r="D121">
        <v>0</v>
      </c>
      <c r="E121">
        <v>0</v>
      </c>
      <c r="F121">
        <v>0</v>
      </c>
      <c r="G121">
        <v>0</v>
      </c>
      <c r="H121">
        <f t="shared" si="0"/>
        <v>2</v>
      </c>
    </row>
    <row r="122" spans="1:8" x14ac:dyDescent="0.2">
      <c r="A122" t="s">
        <v>41</v>
      </c>
      <c r="B122">
        <v>2</v>
      </c>
      <c r="C122">
        <v>0</v>
      </c>
      <c r="D122">
        <v>0</v>
      </c>
      <c r="E122">
        <v>0</v>
      </c>
      <c r="F122">
        <v>0</v>
      </c>
      <c r="G122">
        <v>0</v>
      </c>
      <c r="H122">
        <f t="shared" si="0"/>
        <v>2</v>
      </c>
    </row>
    <row r="123" spans="1:8" x14ac:dyDescent="0.2">
      <c r="A123" t="s">
        <v>42</v>
      </c>
      <c r="B123">
        <v>4</v>
      </c>
      <c r="C123">
        <v>2</v>
      </c>
      <c r="D123">
        <v>0</v>
      </c>
      <c r="E123">
        <v>0</v>
      </c>
      <c r="F123">
        <v>0</v>
      </c>
      <c r="G123">
        <v>0</v>
      </c>
      <c r="H123">
        <f t="shared" si="0"/>
        <v>6</v>
      </c>
    </row>
    <row r="124" spans="1:8" x14ac:dyDescent="0.2">
      <c r="A124" t="s">
        <v>43</v>
      </c>
      <c r="B124">
        <v>3</v>
      </c>
      <c r="C124">
        <v>0</v>
      </c>
      <c r="D124">
        <v>0</v>
      </c>
      <c r="E124">
        <v>0</v>
      </c>
      <c r="F124">
        <v>0</v>
      </c>
      <c r="G124">
        <v>0</v>
      </c>
      <c r="H124">
        <f t="shared" si="0"/>
        <v>3</v>
      </c>
    </row>
    <row r="125" spans="1:8" x14ac:dyDescent="0.2">
      <c r="A125" t="s">
        <v>44</v>
      </c>
      <c r="B125">
        <v>0</v>
      </c>
      <c r="C125">
        <v>1</v>
      </c>
      <c r="D125">
        <v>1</v>
      </c>
      <c r="E125">
        <v>0</v>
      </c>
      <c r="F125">
        <v>0</v>
      </c>
      <c r="G125">
        <v>0</v>
      </c>
      <c r="H125">
        <f t="shared" si="0"/>
        <v>2</v>
      </c>
    </row>
    <row r="126" spans="1:8" x14ac:dyDescent="0.2">
      <c r="A126" t="s">
        <v>45</v>
      </c>
      <c r="B126">
        <v>3</v>
      </c>
      <c r="C126">
        <v>0</v>
      </c>
      <c r="D126">
        <v>0</v>
      </c>
      <c r="E126">
        <v>0</v>
      </c>
      <c r="F126">
        <v>0</v>
      </c>
      <c r="G126">
        <v>0</v>
      </c>
      <c r="H126">
        <f t="shared" si="0"/>
        <v>3</v>
      </c>
    </row>
    <row r="127" spans="1:8" x14ac:dyDescent="0.2">
      <c r="A127" t="s">
        <v>46</v>
      </c>
      <c r="B127">
        <v>7</v>
      </c>
      <c r="C127">
        <v>4</v>
      </c>
      <c r="D127">
        <v>4</v>
      </c>
      <c r="E127">
        <v>0</v>
      </c>
      <c r="F127">
        <v>0</v>
      </c>
      <c r="G127">
        <v>1</v>
      </c>
      <c r="H127">
        <f t="shared" si="0"/>
        <v>15</v>
      </c>
    </row>
    <row r="128" spans="1:8" x14ac:dyDescent="0.2">
      <c r="A128" t="s">
        <v>47</v>
      </c>
      <c r="B128">
        <v>1</v>
      </c>
      <c r="C128">
        <v>0</v>
      </c>
      <c r="D128">
        <v>0</v>
      </c>
      <c r="E128">
        <v>1</v>
      </c>
      <c r="F128">
        <v>0</v>
      </c>
      <c r="G128">
        <v>0</v>
      </c>
      <c r="H128">
        <f t="shared" si="0"/>
        <v>2</v>
      </c>
    </row>
    <row r="129" spans="1:16" x14ac:dyDescent="0.2">
      <c r="A129" t="s">
        <v>48</v>
      </c>
      <c r="B129">
        <v>2</v>
      </c>
      <c r="C129">
        <v>0</v>
      </c>
      <c r="D129">
        <v>0</v>
      </c>
      <c r="E129">
        <v>0</v>
      </c>
      <c r="F129">
        <v>0</v>
      </c>
      <c r="G129">
        <v>0</v>
      </c>
      <c r="H129">
        <f t="shared" si="0"/>
        <v>2</v>
      </c>
    </row>
    <row r="130" spans="1:16" x14ac:dyDescent="0.2">
      <c r="A130" t="s">
        <v>49</v>
      </c>
      <c r="B130">
        <v>2</v>
      </c>
      <c r="C130">
        <v>0</v>
      </c>
      <c r="D130">
        <v>0</v>
      </c>
      <c r="E130">
        <v>0</v>
      </c>
      <c r="F130">
        <v>0</v>
      </c>
      <c r="G130">
        <v>0</v>
      </c>
      <c r="H130">
        <f t="shared" si="0"/>
        <v>2</v>
      </c>
    </row>
    <row r="133" spans="1:16" x14ac:dyDescent="0.2">
      <c r="A133" t="s">
        <v>32</v>
      </c>
      <c r="B133">
        <v>22</v>
      </c>
    </row>
    <row r="134" spans="1:16" x14ac:dyDescent="0.2">
      <c r="A134" t="s">
        <v>33</v>
      </c>
      <c r="B134">
        <f t="shared" ref="B134:B150" si="1">SUM(B114,G114,C114,D114,E114)</f>
        <v>14</v>
      </c>
      <c r="K134" t="s">
        <v>35</v>
      </c>
      <c r="L134" t="s">
        <v>36</v>
      </c>
      <c r="M134" t="s">
        <v>33</v>
      </c>
      <c r="N134" t="s">
        <v>34</v>
      </c>
      <c r="O134" t="s">
        <v>58</v>
      </c>
    </row>
    <row r="135" spans="1:16" x14ac:dyDescent="0.2">
      <c r="A135" t="s">
        <v>34</v>
      </c>
      <c r="B135">
        <f t="shared" si="1"/>
        <v>25</v>
      </c>
      <c r="J135" t="s">
        <v>56</v>
      </c>
      <c r="K135">
        <v>1</v>
      </c>
      <c r="L135">
        <v>1</v>
      </c>
      <c r="M135">
        <v>0</v>
      </c>
      <c r="N135">
        <v>1</v>
      </c>
      <c r="O135">
        <v>0</v>
      </c>
      <c r="P135">
        <f>SUM(K135:O135)</f>
        <v>3</v>
      </c>
    </row>
    <row r="136" spans="1:16" x14ac:dyDescent="0.2">
      <c r="A136" t="s">
        <v>35</v>
      </c>
      <c r="B136">
        <f t="shared" si="1"/>
        <v>17</v>
      </c>
      <c r="J136" t="s">
        <v>20</v>
      </c>
      <c r="K136">
        <v>0</v>
      </c>
      <c r="L136">
        <v>0</v>
      </c>
      <c r="M136">
        <v>1</v>
      </c>
      <c r="N136">
        <v>1</v>
      </c>
      <c r="O136">
        <v>0</v>
      </c>
      <c r="P136">
        <f t="shared" ref="P136:P142" si="2">SUM(K136:O136)</f>
        <v>2</v>
      </c>
    </row>
    <row r="137" spans="1:16" x14ac:dyDescent="0.2">
      <c r="A137" t="s">
        <v>36</v>
      </c>
      <c r="B137">
        <f t="shared" si="1"/>
        <v>10</v>
      </c>
      <c r="J137" t="s">
        <v>57</v>
      </c>
      <c r="K137">
        <v>1</v>
      </c>
      <c r="L137">
        <v>1</v>
      </c>
      <c r="M137">
        <v>1</v>
      </c>
      <c r="N137">
        <v>1</v>
      </c>
      <c r="O137">
        <v>1</v>
      </c>
      <c r="P137">
        <f t="shared" si="2"/>
        <v>5</v>
      </c>
    </row>
    <row r="138" spans="1:16" x14ac:dyDescent="0.2">
      <c r="A138" t="s">
        <v>37</v>
      </c>
      <c r="B138">
        <f t="shared" si="1"/>
        <v>3</v>
      </c>
      <c r="J138" t="s">
        <v>22</v>
      </c>
      <c r="K138">
        <v>5</v>
      </c>
      <c r="L138">
        <v>1</v>
      </c>
      <c r="M138">
        <v>1</v>
      </c>
      <c r="N138">
        <v>4</v>
      </c>
      <c r="O138">
        <v>6</v>
      </c>
      <c r="P138">
        <f t="shared" si="2"/>
        <v>17</v>
      </c>
    </row>
    <row r="139" spans="1:16" x14ac:dyDescent="0.2">
      <c r="A139" t="s">
        <v>38</v>
      </c>
      <c r="B139">
        <f t="shared" si="1"/>
        <v>2</v>
      </c>
      <c r="J139" t="s">
        <v>23</v>
      </c>
      <c r="K139">
        <v>9</v>
      </c>
      <c r="L139">
        <v>2</v>
      </c>
      <c r="M139">
        <v>1</v>
      </c>
      <c r="N139">
        <v>5</v>
      </c>
      <c r="O139">
        <v>5</v>
      </c>
      <c r="P139">
        <f t="shared" si="2"/>
        <v>22</v>
      </c>
    </row>
    <row r="140" spans="1:16" x14ac:dyDescent="0.2">
      <c r="A140" t="s">
        <v>39</v>
      </c>
      <c r="B140">
        <f t="shared" si="1"/>
        <v>2</v>
      </c>
      <c r="J140" t="s">
        <v>24</v>
      </c>
      <c r="K140">
        <v>2</v>
      </c>
      <c r="L140">
        <v>2</v>
      </c>
      <c r="M140">
        <v>1</v>
      </c>
      <c r="N140">
        <v>3</v>
      </c>
      <c r="O140">
        <v>4</v>
      </c>
      <c r="P140">
        <f t="shared" si="2"/>
        <v>12</v>
      </c>
    </row>
    <row r="141" spans="1:16" x14ac:dyDescent="0.2">
      <c r="A141" t="s">
        <v>40</v>
      </c>
      <c r="B141">
        <f t="shared" si="1"/>
        <v>2</v>
      </c>
      <c r="J141" t="s">
        <v>25</v>
      </c>
      <c r="K141">
        <v>1</v>
      </c>
      <c r="L141">
        <v>0</v>
      </c>
      <c r="M141">
        <v>2</v>
      </c>
      <c r="N141">
        <v>1</v>
      </c>
      <c r="O141">
        <v>2</v>
      </c>
      <c r="P141">
        <f t="shared" si="2"/>
        <v>6</v>
      </c>
    </row>
    <row r="142" spans="1:16" x14ac:dyDescent="0.2">
      <c r="A142" t="s">
        <v>41</v>
      </c>
      <c r="B142">
        <f t="shared" si="1"/>
        <v>2</v>
      </c>
      <c r="J142" t="s">
        <v>26</v>
      </c>
      <c r="K142">
        <v>1</v>
      </c>
      <c r="L142">
        <v>0</v>
      </c>
      <c r="M142">
        <v>0</v>
      </c>
      <c r="N142">
        <v>0</v>
      </c>
      <c r="O142">
        <v>1</v>
      </c>
      <c r="P142">
        <f t="shared" si="2"/>
        <v>2</v>
      </c>
    </row>
    <row r="143" spans="1:16" x14ac:dyDescent="0.2">
      <c r="A143" t="s">
        <v>42</v>
      </c>
      <c r="B143">
        <f t="shared" si="1"/>
        <v>6</v>
      </c>
      <c r="P143">
        <f>SUM(P135:P142)</f>
        <v>69</v>
      </c>
    </row>
    <row r="144" spans="1:16" x14ac:dyDescent="0.2">
      <c r="A144" t="s">
        <v>43</v>
      </c>
      <c r="B144">
        <f t="shared" si="1"/>
        <v>3</v>
      </c>
    </row>
    <row r="145" spans="1:14" x14ac:dyDescent="0.2">
      <c r="A145" t="s">
        <v>44</v>
      </c>
      <c r="B145">
        <f t="shared" si="1"/>
        <v>2</v>
      </c>
    </row>
    <row r="146" spans="1:14" x14ac:dyDescent="0.2">
      <c r="A146" t="s">
        <v>45</v>
      </c>
      <c r="B146">
        <f t="shared" si="1"/>
        <v>3</v>
      </c>
    </row>
    <row r="147" spans="1:14" x14ac:dyDescent="0.2">
      <c r="A147" t="s">
        <v>46</v>
      </c>
      <c r="B147">
        <v>15</v>
      </c>
    </row>
    <row r="148" spans="1:14" x14ac:dyDescent="0.2">
      <c r="A148" t="s">
        <v>47</v>
      </c>
      <c r="B148">
        <f t="shared" si="1"/>
        <v>2</v>
      </c>
    </row>
    <row r="149" spans="1:14" x14ac:dyDescent="0.2">
      <c r="A149" t="s">
        <v>48</v>
      </c>
      <c r="B149">
        <f t="shared" si="1"/>
        <v>2</v>
      </c>
    </row>
    <row r="150" spans="1:14" x14ac:dyDescent="0.2">
      <c r="A150" t="s">
        <v>49</v>
      </c>
      <c r="B150">
        <f t="shared" si="1"/>
        <v>2</v>
      </c>
    </row>
    <row r="153" spans="1:14" x14ac:dyDescent="0.2">
      <c r="B153" t="s">
        <v>8</v>
      </c>
      <c r="C153" t="s">
        <v>7</v>
      </c>
      <c r="G153" t="s">
        <v>8</v>
      </c>
      <c r="H153" t="s">
        <v>7</v>
      </c>
      <c r="M153" t="s">
        <v>8</v>
      </c>
      <c r="N153" t="s">
        <v>7</v>
      </c>
    </row>
    <row r="154" spans="1:14" x14ac:dyDescent="0.2">
      <c r="A154" t="s">
        <v>1</v>
      </c>
      <c r="B154">
        <v>5</v>
      </c>
      <c r="C154">
        <v>5</v>
      </c>
      <c r="F154" t="s">
        <v>1</v>
      </c>
      <c r="G154">
        <v>7</v>
      </c>
      <c r="H154">
        <v>4</v>
      </c>
      <c r="L154" t="s">
        <v>1</v>
      </c>
      <c r="M154">
        <v>8</v>
      </c>
      <c r="N154">
        <v>8</v>
      </c>
    </row>
    <row r="155" spans="1:14" x14ac:dyDescent="0.2">
      <c r="A155" t="s">
        <v>2</v>
      </c>
      <c r="B155">
        <v>2</v>
      </c>
      <c r="C155">
        <v>1</v>
      </c>
      <c r="F155" t="s">
        <v>2</v>
      </c>
      <c r="G155">
        <v>0</v>
      </c>
      <c r="H155">
        <v>0</v>
      </c>
      <c r="L155" t="s">
        <v>2</v>
      </c>
      <c r="M155">
        <v>3</v>
      </c>
      <c r="N155">
        <v>1</v>
      </c>
    </row>
    <row r="156" spans="1:14" x14ac:dyDescent="0.2">
      <c r="A156" t="s">
        <v>3</v>
      </c>
      <c r="B156">
        <v>5</v>
      </c>
      <c r="C156">
        <v>0</v>
      </c>
      <c r="F156" t="s">
        <v>3</v>
      </c>
      <c r="G156">
        <v>3</v>
      </c>
      <c r="H156">
        <v>0</v>
      </c>
      <c r="L156" t="s">
        <v>3</v>
      </c>
      <c r="M156">
        <v>2</v>
      </c>
      <c r="N156">
        <v>0</v>
      </c>
    </row>
    <row r="157" spans="1:14" x14ac:dyDescent="0.2">
      <c r="A157" t="s">
        <v>4</v>
      </c>
      <c r="B157">
        <v>2</v>
      </c>
      <c r="C157">
        <v>0</v>
      </c>
      <c r="F157" t="s">
        <v>4</v>
      </c>
      <c r="G157">
        <v>0</v>
      </c>
      <c r="H157">
        <v>0</v>
      </c>
      <c r="L157" t="s">
        <v>4</v>
      </c>
      <c r="M157">
        <v>3</v>
      </c>
      <c r="N157">
        <v>0</v>
      </c>
    </row>
    <row r="158" spans="1:14" x14ac:dyDescent="0.2">
      <c r="A158" t="s">
        <v>5</v>
      </c>
      <c r="B158">
        <v>2</v>
      </c>
      <c r="C158">
        <v>0</v>
      </c>
      <c r="F158" t="s">
        <v>5</v>
      </c>
      <c r="G158">
        <v>0</v>
      </c>
      <c r="H158">
        <v>0</v>
      </c>
      <c r="L158" t="s">
        <v>5</v>
      </c>
      <c r="M158">
        <v>0</v>
      </c>
      <c r="N158">
        <v>0</v>
      </c>
    </row>
    <row r="159" spans="1:14" x14ac:dyDescent="0.2">
      <c r="A159" t="s">
        <v>6</v>
      </c>
      <c r="B159">
        <v>0</v>
      </c>
      <c r="C159">
        <v>0</v>
      </c>
      <c r="F159" t="s">
        <v>6</v>
      </c>
      <c r="G159">
        <v>0</v>
      </c>
      <c r="H159">
        <v>0</v>
      </c>
      <c r="L159" t="s">
        <v>6</v>
      </c>
      <c r="M159">
        <v>0</v>
      </c>
      <c r="N159">
        <v>0</v>
      </c>
    </row>
    <row r="175" spans="1:3" x14ac:dyDescent="0.2">
      <c r="B175" t="s">
        <v>8</v>
      </c>
      <c r="C175" t="s">
        <v>7</v>
      </c>
    </row>
    <row r="176" spans="1:3" x14ac:dyDescent="0.2">
      <c r="A176" t="s">
        <v>1</v>
      </c>
      <c r="B176">
        <v>3</v>
      </c>
      <c r="C176">
        <v>5</v>
      </c>
    </row>
    <row r="177" spans="1:3" x14ac:dyDescent="0.2">
      <c r="A177" t="s">
        <v>2</v>
      </c>
      <c r="B177">
        <v>5</v>
      </c>
      <c r="C177">
        <v>0</v>
      </c>
    </row>
    <row r="178" spans="1:3" x14ac:dyDescent="0.2">
      <c r="A178" t="s">
        <v>3</v>
      </c>
      <c r="B178">
        <v>2</v>
      </c>
      <c r="C178">
        <v>0</v>
      </c>
    </row>
    <row r="179" spans="1:3" x14ac:dyDescent="0.2">
      <c r="A179" t="s">
        <v>4</v>
      </c>
      <c r="B179">
        <v>1</v>
      </c>
      <c r="C179">
        <v>0</v>
      </c>
    </row>
    <row r="180" spans="1:3" x14ac:dyDescent="0.2">
      <c r="A180" t="s">
        <v>5</v>
      </c>
      <c r="B180">
        <v>1</v>
      </c>
      <c r="C180">
        <v>0</v>
      </c>
    </row>
    <row r="181" spans="1:3" x14ac:dyDescent="0.2">
      <c r="A181" t="s">
        <v>6</v>
      </c>
      <c r="B181">
        <v>1</v>
      </c>
      <c r="C18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Jánvári Miriam</dc:creator>
  <cp:lastModifiedBy>Jánvári Miriam</cp:lastModifiedBy>
  <dcterms:created xsi:type="dcterms:W3CDTF">2020-08-27T09:37:11Z</dcterms:created>
  <dcterms:modified xsi:type="dcterms:W3CDTF">2020-10-26T15:18:54Z</dcterms:modified>
</cp:coreProperties>
</file>